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05" windowHeight="9885" tabRatio="880" activeTab="16"/>
  </bookViews>
  <sheets>
    <sheet name="汉语言" sheetId="45" r:id="rId1"/>
    <sheet name="小教" sheetId="33" r:id="rId2"/>
    <sheet name="学前" sheetId="34" r:id="rId3"/>
    <sheet name="会计" sheetId="38" r:id="rId4"/>
    <sheet name="工商" sheetId="43" r:id="rId5"/>
    <sheet name="金融" sheetId="40" r:id="rId6"/>
    <sheet name="行管" sheetId="46" r:id="rId7"/>
    <sheet name="法学" sheetId="42" r:id="rId8"/>
    <sheet name="公共事业" sheetId="44" r:id="rId9"/>
    <sheet name="护理" sheetId="37" r:id="rId10"/>
    <sheet name="计算机" sheetId="39" r:id="rId11"/>
    <sheet name="数学" sheetId="41" r:id="rId12"/>
    <sheet name="园艺" sheetId="36" r:id="rId13"/>
    <sheet name="水电" sheetId="47" r:id="rId14"/>
    <sheet name="土木" sheetId="48" r:id="rId15"/>
    <sheet name="药学" sheetId="49" r:id="rId16"/>
    <sheet name="机械" sheetId="50" r:id="rId17"/>
  </sheets>
  <calcPr calcId="145621"/>
</workbook>
</file>

<file path=xl/calcChain.xml><?xml version="1.0" encoding="utf-8"?>
<calcChain xmlns="http://schemas.openxmlformats.org/spreadsheetml/2006/main">
  <c r="H33" i="50" l="1"/>
  <c r="H30" i="50"/>
  <c r="H24" i="50"/>
  <c r="H18" i="50"/>
  <c r="H11" i="50"/>
  <c r="H36" i="49"/>
  <c r="H33" i="49"/>
  <c r="H27" i="49"/>
  <c r="H20" i="49"/>
  <c r="H13" i="49"/>
  <c r="H33" i="40"/>
  <c r="H30" i="40"/>
  <c r="H25" i="40"/>
  <c r="H20" i="40"/>
  <c r="H13" i="40"/>
  <c r="H35" i="33"/>
  <c r="H32" i="33"/>
  <c r="H26" i="33"/>
  <c r="H20" i="33"/>
  <c r="H13" i="33"/>
  <c r="H34" i="34"/>
  <c r="H31" i="34"/>
  <c r="H26" i="34"/>
  <c r="H20" i="34"/>
  <c r="H13" i="34"/>
  <c r="H33" i="45"/>
  <c r="H30" i="45"/>
  <c r="H26" i="45"/>
  <c r="H20" i="45"/>
  <c r="H13" i="45"/>
  <c r="H35" i="41"/>
  <c r="H32" i="41"/>
  <c r="H27" i="41"/>
  <c r="H21" i="41"/>
  <c r="H14" i="41"/>
  <c r="H31" i="39"/>
  <c r="H28" i="39"/>
  <c r="H26" i="39"/>
  <c r="H20" i="39"/>
  <c r="H13" i="39"/>
  <c r="H33" i="48"/>
  <c r="H30" i="48"/>
  <c r="H25" i="48"/>
  <c r="H20" i="48"/>
  <c r="H13" i="48"/>
  <c r="H31" i="47"/>
  <c r="H28" i="47"/>
  <c r="H24" i="47"/>
  <c r="H19" i="47"/>
  <c r="H13" i="47"/>
  <c r="H34" i="43"/>
  <c r="H31" i="43"/>
  <c r="H26" i="43"/>
  <c r="H20" i="43"/>
  <c r="H13" i="43"/>
  <c r="H34" i="38"/>
  <c r="H31" i="38"/>
  <c r="H26" i="38"/>
  <c r="H20" i="38"/>
  <c r="H13" i="38"/>
  <c r="H32" i="46"/>
  <c r="H29" i="46"/>
  <c r="H25" i="46"/>
  <c r="H20" i="46"/>
  <c r="H13" i="46"/>
  <c r="H31" i="37"/>
  <c r="H27" i="37"/>
  <c r="H24" i="37"/>
  <c r="H19" i="37"/>
  <c r="H13" i="37"/>
  <c r="H36" i="44"/>
  <c r="H33" i="44"/>
  <c r="H27" i="44"/>
  <c r="H20" i="44"/>
  <c r="H13" i="44"/>
  <c r="H34" i="36"/>
  <c r="H31" i="36"/>
  <c r="H25" i="36"/>
  <c r="H19" i="36"/>
  <c r="H13" i="36"/>
  <c r="H33" i="42"/>
  <c r="H30" i="42"/>
  <c r="H26" i="42"/>
  <c r="H20" i="42"/>
  <c r="H13" i="42"/>
</calcChain>
</file>

<file path=xl/sharedStrings.xml><?xml version="1.0" encoding="utf-8"?>
<sst xmlns="http://schemas.openxmlformats.org/spreadsheetml/2006/main" count="1670" uniqueCount="389">
  <si>
    <t xml:space="preserve">管理学学科公共管理类           </t>
  </si>
  <si>
    <t>专业名称</t>
  </si>
  <si>
    <t>行政管理</t>
  </si>
  <si>
    <t>规则号</t>
  </si>
  <si>
    <t>学生类型</t>
  </si>
  <si>
    <t xml:space="preserve">开放            </t>
  </si>
  <si>
    <t>专业层次</t>
  </si>
  <si>
    <t>本科(专科起点)</t>
  </si>
  <si>
    <t>毕业学分</t>
  </si>
  <si>
    <t>中央电大考试学分</t>
  </si>
  <si>
    <t>序号</t>
  </si>
  <si>
    <t>课程代码</t>
  </si>
  <si>
    <t>课程名称</t>
  </si>
  <si>
    <t>学分</t>
  </si>
  <si>
    <t>课程性质</t>
  </si>
  <si>
    <t>考试单位</t>
  </si>
  <si>
    <t>国家开放大学学习指南</t>
  </si>
  <si>
    <t>必修</t>
  </si>
  <si>
    <t>中央</t>
  </si>
  <si>
    <t>计算机应用基础(本)</t>
  </si>
  <si>
    <t>学位论文指南</t>
  </si>
  <si>
    <t>选修</t>
  </si>
  <si>
    <t>省</t>
  </si>
  <si>
    <t>学位外语(行管)</t>
  </si>
  <si>
    <t>公共部门人力资源管理</t>
  </si>
  <si>
    <t>公共政策概论</t>
  </si>
  <si>
    <t>政府经济学</t>
  </si>
  <si>
    <t>城市管理学</t>
  </si>
  <si>
    <t>当代中国政治制度</t>
  </si>
  <si>
    <t>西方行政学说</t>
  </si>
  <si>
    <t>行政法与行政诉讼法</t>
  </si>
  <si>
    <t>行政领导学</t>
  </si>
  <si>
    <t>地方政府学</t>
  </si>
  <si>
    <t>形势与政策</t>
  </si>
  <si>
    <t>当代世界政治与经济</t>
  </si>
  <si>
    <t>现代管理专题</t>
  </si>
  <si>
    <t>毕业作业</t>
  </si>
  <si>
    <t>社会调查</t>
  </si>
  <si>
    <t>管理英语3</t>
  </si>
  <si>
    <t>管理英语4</t>
  </si>
  <si>
    <t>马克思主义基本原理概论</t>
  </si>
  <si>
    <t>习近平新时代中国特色社会主义思想</t>
  </si>
  <si>
    <t>中国近现代史纲要</t>
  </si>
  <si>
    <t xml:space="preserve">行政管理学＃ </t>
  </si>
  <si>
    <t xml:space="preserve">政治学原理＃ </t>
  </si>
  <si>
    <t xml:space="preserve">医学学科护理学类            </t>
  </si>
  <si>
    <t>护理学</t>
  </si>
  <si>
    <t>学位英语（护理学）</t>
  </si>
  <si>
    <t>病理生理学</t>
  </si>
  <si>
    <t>护理科研方法</t>
  </si>
  <si>
    <t>护理伦理学</t>
  </si>
  <si>
    <t>健康教育与健康促进</t>
  </si>
  <si>
    <t>文献检索</t>
  </si>
  <si>
    <t>护理学基础（本）</t>
  </si>
  <si>
    <t>妇产科学与儿科护理学</t>
  </si>
  <si>
    <t>内科护理学（本）</t>
  </si>
  <si>
    <t>社区护理学（本）</t>
  </si>
  <si>
    <t>外科护理学（本）</t>
  </si>
  <si>
    <t>学位课程综合考试（护理学）</t>
  </si>
  <si>
    <t>传染病护理学（本）</t>
  </si>
  <si>
    <t>毕业论文（护理学）</t>
  </si>
  <si>
    <t>临床实践（护理学）</t>
  </si>
  <si>
    <t>人文英语3</t>
  </si>
  <si>
    <t>人文英语4</t>
  </si>
  <si>
    <t xml:space="preserve">管理学学科工商管理类           </t>
  </si>
  <si>
    <t>会计学</t>
  </si>
  <si>
    <t>学位外语(会计)</t>
  </si>
  <si>
    <t>西方经济学（本）</t>
  </si>
  <si>
    <t>国民经济核算</t>
  </si>
  <si>
    <t>金融学</t>
  </si>
  <si>
    <t>纳税筹划</t>
  </si>
  <si>
    <t>现代管理原理</t>
  </si>
  <si>
    <t>财务报表分析</t>
  </si>
  <si>
    <t>高级财务会计</t>
  </si>
  <si>
    <t>会计制度设计</t>
  </si>
  <si>
    <t>企业集团财务管理</t>
  </si>
  <si>
    <t>审计学</t>
  </si>
  <si>
    <t>财务案例分析</t>
  </si>
  <si>
    <t>审计案例分析</t>
  </si>
  <si>
    <t>毕业论文</t>
  </si>
  <si>
    <t>会计管理模拟实验</t>
  </si>
  <si>
    <t>商务英语3</t>
  </si>
  <si>
    <t>商务英语4</t>
  </si>
  <si>
    <t>成本会计＃</t>
  </si>
  <si>
    <t xml:space="preserve">管理会计＃ </t>
  </si>
  <si>
    <t xml:space="preserve">中级财务会计＃ </t>
  </si>
  <si>
    <t xml:space="preserve">工学学科材料类             </t>
  </si>
  <si>
    <t>机械设计制造及其自动化</t>
  </si>
  <si>
    <t>理工英语3</t>
  </si>
  <si>
    <t>理工英语4</t>
  </si>
  <si>
    <t>学位外语(机械)</t>
  </si>
  <si>
    <t>机电控制工程基础</t>
  </si>
  <si>
    <t>计算机绘图（本）</t>
  </si>
  <si>
    <t>传感器与测试技术</t>
  </si>
  <si>
    <t>电气传动与调速系统</t>
  </si>
  <si>
    <t>机电一体化系统设计基础</t>
  </si>
  <si>
    <t>机械CAD/CAM</t>
  </si>
  <si>
    <t>液压气动技术</t>
  </si>
  <si>
    <t>机电接口技术</t>
  </si>
  <si>
    <t>特种加工（本）</t>
  </si>
  <si>
    <t>毕业设计（机本）</t>
  </si>
  <si>
    <t>毕业实习（机本）</t>
  </si>
  <si>
    <t>传感器与测试技术课程设计</t>
  </si>
  <si>
    <t>机电接口技术课程设计</t>
  </si>
  <si>
    <t xml:space="preserve">电工电子技术＃ </t>
  </si>
  <si>
    <t>机械制造基础＃</t>
  </si>
  <si>
    <t xml:space="preserve">机械设计基础＃ </t>
  </si>
  <si>
    <t xml:space="preserve">工学学科电气信息类           </t>
  </si>
  <si>
    <t>计算机科学与技术</t>
  </si>
  <si>
    <t>学位外语(计算机)</t>
  </si>
  <si>
    <t>C语言程序设计</t>
  </si>
  <si>
    <t>操作系统</t>
  </si>
  <si>
    <t>计算机组成原理</t>
  </si>
  <si>
    <t>离散数学（本）</t>
  </si>
  <si>
    <t>数据结构（本）</t>
  </si>
  <si>
    <t>面向对象程序设计（本）</t>
  </si>
  <si>
    <t>计算机网络（本）</t>
  </si>
  <si>
    <t>软件工程</t>
  </si>
  <si>
    <t>数据库应用技术</t>
  </si>
  <si>
    <t>软件测试（本）</t>
  </si>
  <si>
    <t>人工智能导论</t>
  </si>
  <si>
    <t>毕业设计（计本）</t>
  </si>
  <si>
    <t>Visual Basic程序设计＃</t>
  </si>
  <si>
    <t xml:space="preserve">计算机导论＃ </t>
  </si>
  <si>
    <t xml:space="preserve">法学学科法学类             </t>
  </si>
  <si>
    <t>法学</t>
  </si>
  <si>
    <t>学位外语(法学)</t>
  </si>
  <si>
    <t>国际公法</t>
  </si>
  <si>
    <t>国际经济法</t>
  </si>
  <si>
    <t>国际私法</t>
  </si>
  <si>
    <t>商法</t>
  </si>
  <si>
    <t>知识产权法</t>
  </si>
  <si>
    <t>中国法制史</t>
  </si>
  <si>
    <t>法律文书</t>
  </si>
  <si>
    <t>合同法</t>
  </si>
  <si>
    <t>劳动与社会保障法</t>
  </si>
  <si>
    <t>婚姻家庭法学</t>
  </si>
  <si>
    <t>证据学</t>
  </si>
  <si>
    <t>毕业论文（法本）</t>
  </si>
  <si>
    <t>法律实践（法本）</t>
  </si>
  <si>
    <t>法学基础知识＃</t>
  </si>
  <si>
    <t>民法学＃</t>
  </si>
  <si>
    <t xml:space="preserve">刑法学＃ </t>
  </si>
  <si>
    <t>工商管理</t>
  </si>
  <si>
    <t>学位外语(工商)</t>
  </si>
  <si>
    <t>企业战略管理</t>
  </si>
  <si>
    <t>组织行为学</t>
  </si>
  <si>
    <t>成本管理</t>
  </si>
  <si>
    <t>公司概论</t>
  </si>
  <si>
    <t>管理案例分析</t>
  </si>
  <si>
    <t>流通概论</t>
  </si>
  <si>
    <t>小企业管理</t>
  </si>
  <si>
    <t>金融市场</t>
  </si>
  <si>
    <t>管理创新专题</t>
  </si>
  <si>
    <t>毕业设计（工商本）</t>
  </si>
  <si>
    <t>社会实践</t>
  </si>
  <si>
    <t>财务管理＃</t>
  </si>
  <si>
    <t>管理学基础＃</t>
  </si>
  <si>
    <t>市场营销学＃</t>
  </si>
  <si>
    <t xml:space="preserve">管理学科学科管理学公共管理类        </t>
  </si>
  <si>
    <t>公共事业管理（社会教育及应用心理方向）</t>
  </si>
  <si>
    <t>学位外语(教管)</t>
  </si>
  <si>
    <t>管理思想史</t>
  </si>
  <si>
    <t>教师心理专题</t>
  </si>
  <si>
    <t>现代教育管理专题</t>
  </si>
  <si>
    <t>中外教育简史</t>
  </si>
  <si>
    <t>公共管理学</t>
  </si>
  <si>
    <t>家庭教育咨询与辅导</t>
  </si>
  <si>
    <t>教育评价</t>
  </si>
  <si>
    <t>青少年心理健康教育</t>
  </si>
  <si>
    <t>社会教育及管理</t>
  </si>
  <si>
    <t>实用教与学技术工具</t>
  </si>
  <si>
    <t>教育法学</t>
  </si>
  <si>
    <t>远程教育管理</t>
  </si>
  <si>
    <t>儿童发展问题的咨询与辅导</t>
  </si>
  <si>
    <t>人类与社会</t>
  </si>
  <si>
    <t>毕业论文(教管)</t>
  </si>
  <si>
    <t>教育管理专业实践</t>
  </si>
  <si>
    <t>学校管理心理#</t>
  </si>
  <si>
    <t>学校管理#</t>
  </si>
  <si>
    <t xml:space="preserve">教育行政概论# </t>
  </si>
  <si>
    <t xml:space="preserve">文学学科中国语言文学类         </t>
  </si>
  <si>
    <t>汉语言文学（师范方向）</t>
  </si>
  <si>
    <t>学位外语(汉语)</t>
  </si>
  <si>
    <t>古代汉语专题</t>
  </si>
  <si>
    <t>现代汉语专题</t>
  </si>
  <si>
    <t>中国当代文学专题</t>
  </si>
  <si>
    <t>中国现代文学专题</t>
  </si>
  <si>
    <t>言语交际</t>
  </si>
  <si>
    <t>古代诗歌散文专题</t>
  </si>
  <si>
    <t>古代小说戏曲专题</t>
  </si>
  <si>
    <t>教育学</t>
  </si>
  <si>
    <t>外国文学专题</t>
  </si>
  <si>
    <t>心理学</t>
  </si>
  <si>
    <t>语言学概论（本）</t>
  </si>
  <si>
    <t>毕业论文（汉本）</t>
  </si>
  <si>
    <t xml:space="preserve">汉语基础＃ </t>
  </si>
  <si>
    <t xml:space="preserve">中国文学基础# </t>
  </si>
  <si>
    <t xml:space="preserve">外国文学基础# </t>
  </si>
  <si>
    <t xml:space="preserve">经济学学科经济学类            </t>
  </si>
  <si>
    <t>学位外语(金融)</t>
  </si>
  <si>
    <t>现代货币金融学说</t>
  </si>
  <si>
    <t>保险学概论</t>
  </si>
  <si>
    <t>公司财务</t>
  </si>
  <si>
    <t>金融法规</t>
  </si>
  <si>
    <t>金融风险管理</t>
  </si>
  <si>
    <t>投资学</t>
  </si>
  <si>
    <t>中央银行理论与实务</t>
  </si>
  <si>
    <t>金融理论前沿课题</t>
  </si>
  <si>
    <t>外国银行制度与业务</t>
  </si>
  <si>
    <t>市场营销学</t>
  </si>
  <si>
    <t>金融模拟交易</t>
  </si>
  <si>
    <t>国际金融＃</t>
  </si>
  <si>
    <t xml:space="preserve">商业银行经营管理# </t>
  </si>
  <si>
    <t xml:space="preserve">理学学科数学类             </t>
  </si>
  <si>
    <t>数学与应用数学</t>
  </si>
  <si>
    <t>教师职业道德</t>
  </si>
  <si>
    <t>现代教育思想</t>
  </si>
  <si>
    <t>学位外语(数学)</t>
  </si>
  <si>
    <t>复变函数</t>
  </si>
  <si>
    <t>高等代数专题研究</t>
  </si>
  <si>
    <t>几何基础</t>
  </si>
  <si>
    <t>数学分析专题研究</t>
  </si>
  <si>
    <t>中学数学教学研究</t>
  </si>
  <si>
    <t>常微分方程</t>
  </si>
  <si>
    <t>计算方法（本）</t>
  </si>
  <si>
    <t>应用概率统计</t>
  </si>
  <si>
    <t>初等数论</t>
  </si>
  <si>
    <t>数学建模</t>
  </si>
  <si>
    <t>线性规划</t>
  </si>
  <si>
    <t>数理逻辑</t>
  </si>
  <si>
    <t>毕业论文（数本）</t>
  </si>
  <si>
    <t>教育实习（数学本）</t>
  </si>
  <si>
    <t xml:space="preserve">高等数学基础＃ </t>
  </si>
  <si>
    <t xml:space="preserve">线性代数＃ </t>
  </si>
  <si>
    <t xml:space="preserve">工学学科水利类             </t>
  </si>
  <si>
    <t>水利水电工程</t>
  </si>
  <si>
    <t>学位外语(水利)</t>
  </si>
  <si>
    <t>工程力学(本)</t>
  </si>
  <si>
    <t>工程数学（本）</t>
  </si>
  <si>
    <t>岩土力学</t>
  </si>
  <si>
    <t>环境水利学</t>
  </si>
  <si>
    <t>水工钢筋混凝土结构(本)</t>
  </si>
  <si>
    <t>水利水电工程建筑物</t>
  </si>
  <si>
    <t>水利水电工程造价管理</t>
  </si>
  <si>
    <t>灌溉排水新技术</t>
  </si>
  <si>
    <t>毕业设计(水本)</t>
  </si>
  <si>
    <t>课程设计(水本)</t>
  </si>
  <si>
    <t>生产实习(水本)</t>
  </si>
  <si>
    <t xml:space="preserve">建筑力学＃ </t>
  </si>
  <si>
    <t>水工建筑物＃</t>
  </si>
  <si>
    <t xml:space="preserve">水力学＃ </t>
  </si>
  <si>
    <t xml:space="preserve">工学学科环境安全类           </t>
  </si>
  <si>
    <t>土木工程</t>
  </si>
  <si>
    <t>学位外语(土木)</t>
  </si>
  <si>
    <t>工程地质</t>
  </si>
  <si>
    <t>混凝土结构设计原理</t>
  </si>
  <si>
    <t>土木工程CAD</t>
  </si>
  <si>
    <t>土木工程力学（本）</t>
  </si>
  <si>
    <t>钢结构（本）</t>
  </si>
  <si>
    <t>高层建筑施工</t>
  </si>
  <si>
    <t>工程经济与管理</t>
  </si>
  <si>
    <t>高层建筑结构与抗震</t>
  </si>
  <si>
    <t>毕业设计（土木）</t>
  </si>
  <si>
    <t>毕业实习（土木）</t>
  </si>
  <si>
    <t>课程设计（土木）</t>
  </si>
  <si>
    <t>生产实习（土木）</t>
  </si>
  <si>
    <t xml:space="preserve">建筑构造＃ </t>
  </si>
  <si>
    <t xml:space="preserve">建筑结构＃ </t>
  </si>
  <si>
    <t xml:space="preserve">教育学学科教育学类            </t>
  </si>
  <si>
    <t>小学教育</t>
  </si>
  <si>
    <t>学位外语(小教)</t>
  </si>
  <si>
    <t>比较初等教育</t>
  </si>
  <si>
    <t>教育心理专题</t>
  </si>
  <si>
    <t>课程与教学论</t>
  </si>
  <si>
    <t>现代教育原理</t>
  </si>
  <si>
    <t>汉语通论</t>
  </si>
  <si>
    <t>科学与技术</t>
  </si>
  <si>
    <t>数学思想与方法</t>
  </si>
  <si>
    <t>小学数学教学研究</t>
  </si>
  <si>
    <t>小学语文教学研究</t>
  </si>
  <si>
    <t>班级管理</t>
  </si>
  <si>
    <t>教学设计</t>
  </si>
  <si>
    <t>艺术学概论</t>
  </si>
  <si>
    <t>毕业论文(小教)</t>
  </si>
  <si>
    <t>教学实践(小教)</t>
  </si>
  <si>
    <t>教育研究方法＃</t>
  </si>
  <si>
    <t>现代教师学导论＃</t>
  </si>
  <si>
    <t>小学儿童教育心理学＃</t>
  </si>
  <si>
    <t>学前教育</t>
  </si>
  <si>
    <t>学位外语（学前教育）</t>
  </si>
  <si>
    <t>儿童心理学</t>
  </si>
  <si>
    <t>学前儿童卫生与保健</t>
  </si>
  <si>
    <t>学前教育科研方法</t>
  </si>
  <si>
    <t>学前教育原理</t>
  </si>
  <si>
    <t>幼儿园课程与活动设计</t>
  </si>
  <si>
    <t>学前教育史</t>
  </si>
  <si>
    <t>0-3岁婴幼儿的保育与教育</t>
  </si>
  <si>
    <t>儿童家庭教育指导</t>
  </si>
  <si>
    <t>幼儿游戏与玩具</t>
  </si>
  <si>
    <t>幼儿园教育质量评价</t>
  </si>
  <si>
    <t>幼儿园班级管理</t>
  </si>
  <si>
    <t>毕业论文（学前教育）</t>
  </si>
  <si>
    <t>毕业实习（学前教育）</t>
  </si>
  <si>
    <t xml:space="preserve">学前儿童发展心理学# </t>
  </si>
  <si>
    <t xml:space="preserve">学前教育学# </t>
  </si>
  <si>
    <t xml:space="preserve">幼儿园课程论# </t>
  </si>
  <si>
    <t xml:space="preserve">医学学科药学类             </t>
  </si>
  <si>
    <t>药学</t>
  </si>
  <si>
    <t>学位外语（药学）</t>
  </si>
  <si>
    <t>分析化学（本）</t>
  </si>
  <si>
    <t>人体解剖生理学（本）</t>
  </si>
  <si>
    <t>药理学（本）</t>
  </si>
  <si>
    <t>医学统计学</t>
  </si>
  <si>
    <t>药物化学（本）</t>
  </si>
  <si>
    <t>医学生物化学（本）</t>
  </si>
  <si>
    <t>调剂学（本）</t>
  </si>
  <si>
    <t>临床药理学</t>
  </si>
  <si>
    <t>临床医学概论（本）</t>
  </si>
  <si>
    <t>药剂学（本）</t>
  </si>
  <si>
    <t>药事管理与法规（本）</t>
  </si>
  <si>
    <t>药物治疗学（本）</t>
  </si>
  <si>
    <t>药学信息检索</t>
  </si>
  <si>
    <t>药物分析（本）</t>
  </si>
  <si>
    <t>毕业论文（药学本）</t>
  </si>
  <si>
    <t>毕业实践（药学本）</t>
  </si>
  <si>
    <t xml:space="preserve">病理学与病理生理学#  </t>
  </si>
  <si>
    <t xml:space="preserve">医用基础化学# </t>
  </si>
  <si>
    <t xml:space="preserve">医学免疫学与微生物学# </t>
  </si>
  <si>
    <t xml:space="preserve">农学学科植物生产类           </t>
  </si>
  <si>
    <t>园艺</t>
  </si>
  <si>
    <t xml:space="preserve">一村一名大学生       </t>
  </si>
  <si>
    <t>学位论文指南（园艺）</t>
  </si>
  <si>
    <t>学位外语（园艺）</t>
  </si>
  <si>
    <t>农业生态学</t>
  </si>
  <si>
    <t>农业微生物学</t>
  </si>
  <si>
    <t>遗传学</t>
  </si>
  <si>
    <t>植物生理学</t>
  </si>
  <si>
    <t>农业机械与设备</t>
  </si>
  <si>
    <t>农业气象学</t>
  </si>
  <si>
    <t>土壤学</t>
  </si>
  <si>
    <t>设施园艺学</t>
  </si>
  <si>
    <t>园艺植物育种学</t>
  </si>
  <si>
    <t>园艺植物栽培学总论</t>
  </si>
  <si>
    <t>园艺产品贮藏与加工</t>
  </si>
  <si>
    <t>园艺植物栽培学各论</t>
  </si>
  <si>
    <t>毕业论文（园艺）</t>
  </si>
  <si>
    <t>专业实习（园艺）</t>
  </si>
  <si>
    <t xml:space="preserve">植物学# </t>
  </si>
  <si>
    <t xml:space="preserve">农科基础化学# </t>
  </si>
  <si>
    <t xml:space="preserve">园艺学概论# </t>
  </si>
  <si>
    <t>法学(本科(专科起点))专业规则</t>
    <phoneticPr fontId="1" type="noConversion"/>
  </si>
  <si>
    <t>开设学期</t>
    <phoneticPr fontId="1" type="noConversion"/>
  </si>
  <si>
    <t>190901203010100</t>
    <phoneticPr fontId="1" type="noConversion"/>
  </si>
  <si>
    <t>190904209010200</t>
    <phoneticPr fontId="1" type="noConversion"/>
  </si>
  <si>
    <t>园艺(本科(专科起点))专业规则</t>
    <phoneticPr fontId="1" type="noConversion"/>
  </si>
  <si>
    <t>公共事业管理（社会教育及应用心理方向）(本科(专科起点))专业规则</t>
    <phoneticPr fontId="1" type="noConversion"/>
  </si>
  <si>
    <t>190901212040111</t>
    <phoneticPr fontId="1" type="noConversion"/>
  </si>
  <si>
    <t>护理学(本科(专科起点))专业规则</t>
    <phoneticPr fontId="1" type="noConversion"/>
  </si>
  <si>
    <t>190901210070100</t>
    <phoneticPr fontId="1" type="noConversion"/>
  </si>
  <si>
    <t>行政管理(本科(专科起点))专业规则</t>
    <phoneticPr fontId="1" type="noConversion"/>
  </si>
  <si>
    <t>190901211030100</t>
    <phoneticPr fontId="1" type="noConversion"/>
  </si>
  <si>
    <t>开设学期</t>
    <phoneticPr fontId="1" type="noConversion"/>
  </si>
  <si>
    <t>会计学(本科(专科起点))专业规则</t>
    <phoneticPr fontId="1" type="noConversion"/>
  </si>
  <si>
    <t>190901211020300</t>
    <phoneticPr fontId="1" type="noConversion"/>
  </si>
  <si>
    <t>中央</t>
    <phoneticPr fontId="1" type="noConversion"/>
  </si>
  <si>
    <t>春工商管理(本科(专科起点))专业规则</t>
    <phoneticPr fontId="1" type="noConversion"/>
  </si>
  <si>
    <t>190901211020100</t>
    <phoneticPr fontId="1" type="noConversion"/>
  </si>
  <si>
    <t>水利水电工程(本科(专科起点))专业规则</t>
    <phoneticPr fontId="1" type="noConversion"/>
  </si>
  <si>
    <t>190901208080100</t>
    <phoneticPr fontId="1" type="noConversion"/>
  </si>
  <si>
    <t>土木工程(本科(专科起点))专业规则</t>
    <phoneticPr fontId="1" type="noConversion"/>
  </si>
  <si>
    <t>190901208100101</t>
    <phoneticPr fontId="1" type="noConversion"/>
  </si>
  <si>
    <t>计算机科学与技术(本科(专科起点))专业规则</t>
    <phoneticPr fontId="1" type="noConversion"/>
  </si>
  <si>
    <t>190901208060500</t>
    <phoneticPr fontId="1" type="noConversion"/>
  </si>
  <si>
    <t>数学与应用数学(本科(专科起点))专业规则</t>
    <phoneticPr fontId="1" type="noConversion"/>
  </si>
  <si>
    <t>190901207010100</t>
    <phoneticPr fontId="1" type="noConversion"/>
  </si>
  <si>
    <t>开设学期</t>
    <phoneticPr fontId="1" type="noConversion"/>
  </si>
  <si>
    <t>汉语言文学（师范方向）(本科(专科起点))专业规则</t>
    <phoneticPr fontId="1" type="noConversion"/>
  </si>
  <si>
    <t>190901205010102</t>
    <phoneticPr fontId="1" type="noConversion"/>
  </si>
  <si>
    <t>学前教育(本科(专科起点))专业规则</t>
    <phoneticPr fontId="1" type="noConversion"/>
  </si>
  <si>
    <t>190901204010200</t>
    <phoneticPr fontId="1" type="noConversion"/>
  </si>
  <si>
    <t>小学教育(本科(专科起点))专业规则</t>
    <phoneticPr fontId="1" type="noConversion"/>
  </si>
  <si>
    <t>190901204010101</t>
    <phoneticPr fontId="1" type="noConversion"/>
  </si>
  <si>
    <t>金融学(本科(专科起点))专业规则</t>
    <phoneticPr fontId="1" type="noConversion"/>
  </si>
  <si>
    <t>190901202010400</t>
    <phoneticPr fontId="1" type="noConversion"/>
  </si>
  <si>
    <t>药学(本科(专科起点))专业规则</t>
    <phoneticPr fontId="1" type="noConversion"/>
  </si>
  <si>
    <t>190901210080100</t>
    <phoneticPr fontId="1" type="noConversion"/>
  </si>
  <si>
    <t>机械设计制造及其自动化(本科(专科起点))专业规则</t>
    <phoneticPr fontId="1" type="noConversion"/>
  </si>
  <si>
    <t>190901208020201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</si>
</sst>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16" sqref="H16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181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377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182</v>
      </c>
      <c r="D3" s="7" t="s">
        <v>3</v>
      </c>
      <c r="E3" s="8"/>
      <c r="F3" s="10" t="s">
        <v>378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55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2559</v>
      </c>
      <c r="C8" s="1" t="s">
        <v>188</v>
      </c>
      <c r="D8" s="2">
        <v>4</v>
      </c>
      <c r="E8" s="2" t="s">
        <v>21</v>
      </c>
      <c r="F8" s="2">
        <v>1</v>
      </c>
      <c r="G8" s="2" t="s">
        <v>22</v>
      </c>
    </row>
    <row r="9" spans="1:8" s="3" customFormat="1" ht="20.100000000000001" customHeight="1" x14ac:dyDescent="0.15">
      <c r="A9" s="2">
        <v>3</v>
      </c>
      <c r="B9" s="2">
        <v>924</v>
      </c>
      <c r="C9" s="1" t="s">
        <v>191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2557</v>
      </c>
      <c r="C15" s="16" t="s">
        <v>185</v>
      </c>
      <c r="D15" s="15">
        <v>4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4016</v>
      </c>
      <c r="C16" s="16" t="s">
        <v>63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629</v>
      </c>
      <c r="C18" s="16" t="s">
        <v>196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2537</v>
      </c>
      <c r="C19" s="16" t="s">
        <v>197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2547</v>
      </c>
      <c r="C20" s="16" t="s">
        <v>198</v>
      </c>
      <c r="D20" s="17"/>
      <c r="E20" s="17" t="s">
        <v>17</v>
      </c>
      <c r="F20" s="17">
        <v>2</v>
      </c>
      <c r="G20" s="17" t="s">
        <v>22</v>
      </c>
      <c r="H20" s="3">
        <f>SUM(D14:D17)</f>
        <v>14</v>
      </c>
    </row>
    <row r="21" spans="1:8" s="3" customFormat="1" ht="20.100000000000001" customHeight="1" x14ac:dyDescent="0.15">
      <c r="A21" s="2">
        <v>15</v>
      </c>
      <c r="B21" s="18">
        <v>2513</v>
      </c>
      <c r="C21" s="19" t="s">
        <v>184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2558</v>
      </c>
      <c r="C22" s="19" t="s">
        <v>186</v>
      </c>
      <c r="D22" s="18">
        <v>3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2515</v>
      </c>
      <c r="C23" s="19" t="s">
        <v>187</v>
      </c>
      <c r="D23" s="18">
        <v>3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2560</v>
      </c>
      <c r="C24" s="19" t="s">
        <v>189</v>
      </c>
      <c r="D24" s="18">
        <v>5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2520</v>
      </c>
      <c r="C25" s="19" t="s">
        <v>192</v>
      </c>
      <c r="D25" s="18">
        <v>4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2578</v>
      </c>
      <c r="C26" s="19" t="s">
        <v>193</v>
      </c>
      <c r="D26" s="18">
        <v>4</v>
      </c>
      <c r="E26" s="18" t="s">
        <v>17</v>
      </c>
      <c r="F26" s="18">
        <v>3</v>
      </c>
      <c r="G26" s="18" t="s">
        <v>18</v>
      </c>
      <c r="H26" s="3">
        <f>SUM(D21:D26)</f>
        <v>23</v>
      </c>
    </row>
    <row r="27" spans="1:8" s="3" customFormat="1" ht="20.100000000000001" customHeight="1" x14ac:dyDescent="0.15">
      <c r="A27" s="2">
        <v>21</v>
      </c>
      <c r="B27" s="20">
        <v>2519</v>
      </c>
      <c r="C27" s="21" t="s">
        <v>190</v>
      </c>
      <c r="D27" s="20">
        <v>5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2069</v>
      </c>
      <c r="C28" s="21" t="s">
        <v>194</v>
      </c>
      <c r="D28" s="20">
        <v>3</v>
      </c>
      <c r="E28" s="20" t="s">
        <v>21</v>
      </c>
      <c r="F28" s="20">
        <v>4</v>
      </c>
      <c r="G28" s="20" t="s">
        <v>22</v>
      </c>
    </row>
    <row r="29" spans="1:8" s="3" customFormat="1" ht="20.100000000000001" customHeight="1" x14ac:dyDescent="0.15">
      <c r="A29" s="2">
        <v>23</v>
      </c>
      <c r="B29" s="20">
        <v>76</v>
      </c>
      <c r="C29" s="21" t="s">
        <v>195</v>
      </c>
      <c r="D29" s="20">
        <v>5</v>
      </c>
      <c r="E29" s="20" t="s">
        <v>17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2">
        <v>50643</v>
      </c>
      <c r="C30" s="21" t="s">
        <v>155</v>
      </c>
      <c r="D30" s="20">
        <v>3</v>
      </c>
      <c r="E30" s="20" t="s">
        <v>17</v>
      </c>
      <c r="F30" s="20">
        <v>4</v>
      </c>
      <c r="G30" s="20" t="s">
        <v>22</v>
      </c>
      <c r="H30" s="3">
        <f>SUM(D27:D30)</f>
        <v>16</v>
      </c>
    </row>
    <row r="31" spans="1:8" s="3" customFormat="1" ht="20.100000000000001" customHeight="1" x14ac:dyDescent="0.15">
      <c r="A31" s="2">
        <v>25</v>
      </c>
      <c r="B31" s="2">
        <v>1750</v>
      </c>
      <c r="C31" s="1" t="s">
        <v>20</v>
      </c>
      <c r="D31" s="2">
        <v>7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A32" s="2">
        <v>26</v>
      </c>
      <c r="B32" s="2">
        <v>50112</v>
      </c>
      <c r="C32" s="1" t="s">
        <v>183</v>
      </c>
      <c r="D32" s="2">
        <v>0</v>
      </c>
      <c r="E32" s="2" t="s">
        <v>21</v>
      </c>
      <c r="F32" s="2"/>
      <c r="G32" s="2" t="s">
        <v>22</v>
      </c>
    </row>
    <row r="33" spans="8:8" s="3" customFormat="1" ht="20.100000000000001" customHeight="1" x14ac:dyDescent="0.15">
      <c r="H33" s="3">
        <f>SUM(H30,H26,H20,H13)</f>
        <v>72</v>
      </c>
    </row>
  </sheetData>
  <sortState ref="B7:G32">
    <sortCondition ref="F7:F32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15" sqref="H15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45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358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46</v>
      </c>
      <c r="D3" s="7" t="s">
        <v>3</v>
      </c>
      <c r="E3" s="8"/>
      <c r="F3" s="10" t="s">
        <v>359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57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2363</v>
      </c>
      <c r="C8" s="1" t="s">
        <v>50</v>
      </c>
      <c r="D8" s="2">
        <v>5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903</v>
      </c>
      <c r="C9" s="1" t="s">
        <v>51</v>
      </c>
      <c r="D9" s="2">
        <v>2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18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2362</v>
      </c>
      <c r="C15" s="16" t="s">
        <v>48</v>
      </c>
      <c r="D15" s="15">
        <v>5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2364</v>
      </c>
      <c r="C16" s="16" t="s">
        <v>49</v>
      </c>
      <c r="D16" s="15">
        <v>4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1548</v>
      </c>
      <c r="C17" s="16" t="s">
        <v>52</v>
      </c>
      <c r="D17" s="15">
        <v>2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4016</v>
      </c>
      <c r="C18" s="16" t="s">
        <v>63</v>
      </c>
      <c r="D18" s="15">
        <v>3</v>
      </c>
      <c r="E18" s="15" t="s">
        <v>17</v>
      </c>
      <c r="F18" s="15">
        <v>2</v>
      </c>
      <c r="G18" s="15" t="s">
        <v>18</v>
      </c>
    </row>
    <row r="19" spans="1:8" s="3" customFormat="1" ht="20.100000000000001" customHeight="1" x14ac:dyDescent="0.15">
      <c r="A19" s="2">
        <v>13</v>
      </c>
      <c r="B19" s="15">
        <v>4384</v>
      </c>
      <c r="C19" s="16" t="s">
        <v>40</v>
      </c>
      <c r="D19" s="15">
        <v>3</v>
      </c>
      <c r="E19" s="15" t="s">
        <v>17</v>
      </c>
      <c r="F19" s="15">
        <v>2</v>
      </c>
      <c r="G19" s="15" t="s">
        <v>18</v>
      </c>
      <c r="H19" s="3">
        <f>SUM(D14:D19)</f>
        <v>21</v>
      </c>
    </row>
    <row r="20" spans="1:8" s="3" customFormat="1" ht="20.100000000000001" customHeight="1" x14ac:dyDescent="0.15">
      <c r="A20" s="2">
        <v>14</v>
      </c>
      <c r="B20" s="18">
        <v>51606</v>
      </c>
      <c r="C20" s="19" t="s">
        <v>53</v>
      </c>
      <c r="D20" s="18">
        <v>3</v>
      </c>
      <c r="E20" s="18" t="s">
        <v>21</v>
      </c>
      <c r="F20" s="18">
        <v>3</v>
      </c>
      <c r="G20" s="18" t="s">
        <v>22</v>
      </c>
    </row>
    <row r="21" spans="1:8" s="3" customFormat="1" ht="20.100000000000001" customHeight="1" x14ac:dyDescent="0.15">
      <c r="A21" s="2">
        <v>15</v>
      </c>
      <c r="B21" s="18">
        <v>2365</v>
      </c>
      <c r="C21" s="19" t="s">
        <v>55</v>
      </c>
      <c r="D21" s="18">
        <v>6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2421</v>
      </c>
      <c r="C22" s="19" t="s">
        <v>56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2366</v>
      </c>
      <c r="C23" s="19" t="s">
        <v>57</v>
      </c>
      <c r="D23" s="18">
        <v>5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51614</v>
      </c>
      <c r="C24" s="19" t="s">
        <v>59</v>
      </c>
      <c r="D24" s="18">
        <v>2</v>
      </c>
      <c r="E24" s="18" t="s">
        <v>21</v>
      </c>
      <c r="F24" s="18">
        <v>3</v>
      </c>
      <c r="G24" s="18" t="s">
        <v>22</v>
      </c>
      <c r="H24" s="3">
        <f>SUM(D20:D24)</f>
        <v>20</v>
      </c>
    </row>
    <row r="25" spans="1:8" s="3" customFormat="1" ht="20.100000000000001" customHeight="1" x14ac:dyDescent="0.15">
      <c r="A25" s="2">
        <v>19</v>
      </c>
      <c r="B25" s="20">
        <v>2367</v>
      </c>
      <c r="C25" s="21" t="s">
        <v>54</v>
      </c>
      <c r="D25" s="20">
        <v>5</v>
      </c>
      <c r="E25" s="20" t="s">
        <v>17</v>
      </c>
      <c r="F25" s="20">
        <v>4</v>
      </c>
      <c r="G25" s="20" t="s">
        <v>18</v>
      </c>
    </row>
    <row r="26" spans="1:8" s="3" customFormat="1" ht="20.100000000000001" customHeight="1" x14ac:dyDescent="0.15">
      <c r="A26" s="2">
        <v>20</v>
      </c>
      <c r="B26" s="20">
        <v>2404</v>
      </c>
      <c r="C26" s="21" t="s">
        <v>60</v>
      </c>
      <c r="D26" s="20">
        <v>5</v>
      </c>
      <c r="E26" s="20" t="s">
        <v>17</v>
      </c>
      <c r="F26" s="20">
        <v>4</v>
      </c>
      <c r="G26" s="20" t="s">
        <v>22</v>
      </c>
    </row>
    <row r="27" spans="1:8" s="3" customFormat="1" ht="20.100000000000001" customHeight="1" x14ac:dyDescent="0.15">
      <c r="A27" s="2">
        <v>21</v>
      </c>
      <c r="B27" s="20">
        <v>2403</v>
      </c>
      <c r="C27" s="21" t="s">
        <v>61</v>
      </c>
      <c r="D27" s="20">
        <v>3</v>
      </c>
      <c r="E27" s="20" t="s">
        <v>17</v>
      </c>
      <c r="F27" s="20">
        <v>4</v>
      </c>
      <c r="G27" s="20" t="s">
        <v>22</v>
      </c>
      <c r="H27" s="3">
        <f>SUM(D25:D27)</f>
        <v>13</v>
      </c>
    </row>
    <row r="28" spans="1:8" s="3" customFormat="1" ht="20.100000000000001" customHeight="1" x14ac:dyDescent="0.15">
      <c r="A28" s="2">
        <v>22</v>
      </c>
      <c r="B28" s="2">
        <v>1750</v>
      </c>
      <c r="C28" s="1" t="s">
        <v>20</v>
      </c>
      <c r="D28" s="2">
        <v>7</v>
      </c>
      <c r="E28" s="2" t="s">
        <v>21</v>
      </c>
      <c r="F28" s="2"/>
      <c r="G28" s="2" t="s">
        <v>22</v>
      </c>
    </row>
    <row r="29" spans="1:8" s="3" customFormat="1" ht="20.100000000000001" customHeight="1" x14ac:dyDescent="0.15">
      <c r="A29" s="2">
        <v>23</v>
      </c>
      <c r="B29" s="2">
        <v>2409</v>
      </c>
      <c r="C29" s="1" t="s">
        <v>47</v>
      </c>
      <c r="D29" s="2">
        <v>0</v>
      </c>
      <c r="E29" s="2" t="s">
        <v>21</v>
      </c>
      <c r="F29" s="2"/>
      <c r="G29" s="2" t="s">
        <v>22</v>
      </c>
    </row>
    <row r="30" spans="1:8" s="3" customFormat="1" ht="20.100000000000001" customHeight="1" x14ac:dyDescent="0.15">
      <c r="A30" s="2">
        <v>24</v>
      </c>
      <c r="B30" s="2">
        <v>2410</v>
      </c>
      <c r="C30" s="1" t="s">
        <v>58</v>
      </c>
      <c r="D30" s="2">
        <v>0</v>
      </c>
      <c r="E30" s="2" t="s">
        <v>21</v>
      </c>
      <c r="F30" s="2"/>
      <c r="G30" s="2" t="s">
        <v>18</v>
      </c>
    </row>
    <row r="31" spans="1:8" s="3" customFormat="1" ht="20.100000000000001" customHeight="1" x14ac:dyDescent="0.15">
      <c r="H31" s="3">
        <f>SUM(H27,H24,H19,H13)</f>
        <v>72</v>
      </c>
    </row>
  </sheetData>
  <sortState ref="B7:G30">
    <sortCondition ref="F7:F30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J13" sqref="J13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107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372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108</v>
      </c>
      <c r="D3" s="7" t="s">
        <v>3</v>
      </c>
      <c r="E3" s="8"/>
      <c r="F3" s="10" t="s">
        <v>373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51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362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3595</v>
      </c>
      <c r="C8" s="1" t="s">
        <v>110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2151</v>
      </c>
      <c r="C9" s="1" t="s">
        <v>112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4007</v>
      </c>
      <c r="C11" s="1" t="s">
        <v>88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2152</v>
      </c>
      <c r="C15" s="16" t="s">
        <v>111</v>
      </c>
      <c r="D15" s="15">
        <v>4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2272</v>
      </c>
      <c r="C16" s="16" t="s">
        <v>114</v>
      </c>
      <c r="D16" s="15">
        <v>4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4008</v>
      </c>
      <c r="C17" s="16" t="s">
        <v>89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4384</v>
      </c>
      <c r="C18" s="16" t="s">
        <v>40</v>
      </c>
      <c r="D18" s="15">
        <v>3</v>
      </c>
      <c r="E18" s="15" t="s">
        <v>17</v>
      </c>
      <c r="F18" s="15">
        <v>2</v>
      </c>
      <c r="G18" s="15" t="s">
        <v>18</v>
      </c>
    </row>
    <row r="19" spans="1:8" s="3" customFormat="1" ht="20.100000000000001" customHeight="1" x14ac:dyDescent="0.15">
      <c r="A19" s="2">
        <v>13</v>
      </c>
      <c r="B19" s="15">
        <v>30</v>
      </c>
      <c r="C19" s="16" t="s">
        <v>122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768</v>
      </c>
      <c r="C20" s="16" t="s">
        <v>123</v>
      </c>
      <c r="D20" s="17"/>
      <c r="E20" s="17" t="s">
        <v>17</v>
      </c>
      <c r="F20" s="17">
        <v>2</v>
      </c>
      <c r="G20" s="17" t="s">
        <v>22</v>
      </c>
      <c r="H20" s="3">
        <f>SUM(D14:D18)</f>
        <v>18</v>
      </c>
    </row>
    <row r="21" spans="1:8" s="3" customFormat="1" ht="20.100000000000001" customHeight="1" x14ac:dyDescent="0.15">
      <c r="A21" s="2">
        <v>15</v>
      </c>
      <c r="B21" s="18">
        <v>50501</v>
      </c>
      <c r="C21" s="19" t="s">
        <v>113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2372</v>
      </c>
      <c r="C22" s="19" t="s">
        <v>115</v>
      </c>
      <c r="D22" s="18">
        <v>3</v>
      </c>
      <c r="E22" s="18" t="s">
        <v>21</v>
      </c>
      <c r="F22" s="18">
        <v>3</v>
      </c>
      <c r="G22" s="18" t="s">
        <v>22</v>
      </c>
    </row>
    <row r="23" spans="1:8" s="3" customFormat="1" ht="20.100000000000001" customHeight="1" x14ac:dyDescent="0.15">
      <c r="A23" s="2">
        <v>17</v>
      </c>
      <c r="B23" s="18">
        <v>2150</v>
      </c>
      <c r="C23" s="19" t="s">
        <v>116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2154</v>
      </c>
      <c r="C24" s="19" t="s">
        <v>118</v>
      </c>
      <c r="D24" s="18">
        <v>4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2373</v>
      </c>
      <c r="C25" s="19" t="s">
        <v>119</v>
      </c>
      <c r="D25" s="18">
        <v>3</v>
      </c>
      <c r="E25" s="18" t="s">
        <v>21</v>
      </c>
      <c r="F25" s="18">
        <v>3</v>
      </c>
      <c r="G25" s="18" t="s">
        <v>22</v>
      </c>
    </row>
    <row r="26" spans="1:8" s="3" customFormat="1" ht="20.100000000000001" customHeight="1" x14ac:dyDescent="0.15">
      <c r="A26" s="2">
        <v>20</v>
      </c>
      <c r="B26" s="18">
        <v>50609</v>
      </c>
      <c r="C26" s="19" t="s">
        <v>120</v>
      </c>
      <c r="D26" s="18">
        <v>3</v>
      </c>
      <c r="E26" s="18" t="s">
        <v>21</v>
      </c>
      <c r="F26" s="18">
        <v>3</v>
      </c>
      <c r="G26" s="18" t="s">
        <v>22</v>
      </c>
      <c r="H26" s="3">
        <f>SUM(D21:D26)</f>
        <v>21</v>
      </c>
    </row>
    <row r="27" spans="1:8" s="3" customFormat="1" ht="20.100000000000001" customHeight="1" x14ac:dyDescent="0.15">
      <c r="A27" s="2">
        <v>21</v>
      </c>
      <c r="B27" s="20">
        <v>1250</v>
      </c>
      <c r="C27" s="21" t="s">
        <v>117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2101</v>
      </c>
      <c r="C28" s="21" t="s">
        <v>121</v>
      </c>
      <c r="D28" s="20">
        <v>10</v>
      </c>
      <c r="E28" s="20" t="s">
        <v>17</v>
      </c>
      <c r="F28" s="20">
        <v>4</v>
      </c>
      <c r="G28" s="20" t="s">
        <v>22</v>
      </c>
      <c r="H28" s="3">
        <f>SUM(D27:D28)</f>
        <v>14</v>
      </c>
    </row>
    <row r="29" spans="1:8" s="3" customFormat="1" ht="20.100000000000001" customHeight="1" x14ac:dyDescent="0.15">
      <c r="A29" s="2">
        <v>23</v>
      </c>
      <c r="B29" s="4">
        <v>1750</v>
      </c>
      <c r="C29" s="1" t="s">
        <v>20</v>
      </c>
      <c r="D29" s="2">
        <v>7</v>
      </c>
      <c r="E29" s="2" t="s">
        <v>21</v>
      </c>
      <c r="F29" s="2"/>
      <c r="G29" s="2" t="s">
        <v>22</v>
      </c>
    </row>
    <row r="30" spans="1:8" s="3" customFormat="1" ht="20.100000000000001" customHeight="1" x14ac:dyDescent="0.15">
      <c r="A30" s="2">
        <v>24</v>
      </c>
      <c r="B30" s="2">
        <v>50105</v>
      </c>
      <c r="C30" s="1" t="s">
        <v>109</v>
      </c>
      <c r="D30" s="2">
        <v>0</v>
      </c>
      <c r="E30" s="2" t="s">
        <v>21</v>
      </c>
      <c r="F30" s="2"/>
      <c r="G30" s="2" t="s">
        <v>22</v>
      </c>
    </row>
    <row r="31" spans="1:8" s="3" customFormat="1" ht="20.100000000000001" customHeight="1" x14ac:dyDescent="0.15">
      <c r="H31" s="3">
        <f>SUM(H28,H26,H20,H13)</f>
        <v>72</v>
      </c>
    </row>
  </sheetData>
  <sortState ref="B7:G30">
    <sortCondition ref="F7:F30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J14" sqref="J14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214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374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215</v>
      </c>
      <c r="D3" s="7" t="s">
        <v>3</v>
      </c>
      <c r="E3" s="8"/>
      <c r="F3" s="10" t="s">
        <v>375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51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376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1617</v>
      </c>
      <c r="C8" s="1" t="s">
        <v>217</v>
      </c>
      <c r="D8" s="2">
        <v>3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440</v>
      </c>
      <c r="C9" s="1" t="s">
        <v>220</v>
      </c>
      <c r="D9" s="2">
        <v>3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1394</v>
      </c>
      <c r="C10" s="1" t="s">
        <v>222</v>
      </c>
      <c r="D10" s="2">
        <v>4</v>
      </c>
      <c r="E10" s="2" t="s">
        <v>17</v>
      </c>
      <c r="F10" s="2">
        <v>1</v>
      </c>
      <c r="G10" s="2" t="s">
        <v>18</v>
      </c>
    </row>
    <row r="11" spans="1:8" s="3" customFormat="1" ht="20.100000000000001" customHeight="1" x14ac:dyDescent="0.15">
      <c r="A11" s="2">
        <v>5</v>
      </c>
      <c r="B11" s="2">
        <v>4392</v>
      </c>
      <c r="C11" s="1" t="s">
        <v>33</v>
      </c>
      <c r="D11" s="2">
        <v>2</v>
      </c>
      <c r="E11" s="2" t="s">
        <v>17</v>
      </c>
      <c r="F11" s="2">
        <v>1</v>
      </c>
      <c r="G11" s="2" t="s">
        <v>22</v>
      </c>
    </row>
    <row r="12" spans="1:8" s="3" customFormat="1" ht="20.100000000000001" customHeight="1" x14ac:dyDescent="0.15">
      <c r="A12" s="2">
        <v>6</v>
      </c>
      <c r="B12" s="2">
        <v>4007</v>
      </c>
      <c r="C12" s="1" t="s">
        <v>88</v>
      </c>
      <c r="D12" s="2">
        <v>3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4391</v>
      </c>
      <c r="C13" s="1" t="s">
        <v>41</v>
      </c>
      <c r="D13" s="2">
        <v>2</v>
      </c>
      <c r="E13" s="2" t="s">
        <v>17</v>
      </c>
      <c r="F13" s="2">
        <v>1</v>
      </c>
      <c r="G13" s="2" t="s">
        <v>18</v>
      </c>
    </row>
    <row r="14" spans="1:8" s="3" customFormat="1" ht="20.100000000000001" customHeight="1" x14ac:dyDescent="0.15">
      <c r="A14" s="2">
        <v>8</v>
      </c>
      <c r="B14" s="2">
        <v>4681</v>
      </c>
      <c r="C14" s="1" t="s">
        <v>42</v>
      </c>
      <c r="D14" s="2">
        <v>3</v>
      </c>
      <c r="E14" s="2" t="s">
        <v>17</v>
      </c>
      <c r="F14" s="2">
        <v>1</v>
      </c>
      <c r="G14" s="2" t="s">
        <v>18</v>
      </c>
      <c r="H14" s="3">
        <f>SUM(D7:D14)</f>
        <v>21</v>
      </c>
    </row>
    <row r="15" spans="1:8" s="3" customFormat="1" ht="20.100000000000001" customHeight="1" x14ac:dyDescent="0.15">
      <c r="A15" s="2">
        <v>9</v>
      </c>
      <c r="B15" s="15">
        <v>808</v>
      </c>
      <c r="C15" s="16" t="s">
        <v>19</v>
      </c>
      <c r="D15" s="15">
        <v>4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776</v>
      </c>
      <c r="C16" s="16" t="s">
        <v>221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51252</v>
      </c>
      <c r="C17" s="16" t="s">
        <v>230</v>
      </c>
      <c r="D17" s="15">
        <v>2</v>
      </c>
      <c r="E17" s="15" t="s">
        <v>21</v>
      </c>
      <c r="F17" s="15">
        <v>2</v>
      </c>
      <c r="G17" s="15" t="s">
        <v>22</v>
      </c>
    </row>
    <row r="18" spans="1:8" s="3" customFormat="1" ht="20.100000000000001" customHeight="1" x14ac:dyDescent="0.15">
      <c r="A18" s="2">
        <v>12</v>
      </c>
      <c r="B18" s="15">
        <v>4008</v>
      </c>
      <c r="C18" s="16" t="s">
        <v>89</v>
      </c>
      <c r="D18" s="15">
        <v>3</v>
      </c>
      <c r="E18" s="15" t="s">
        <v>17</v>
      </c>
      <c r="F18" s="15">
        <v>2</v>
      </c>
      <c r="G18" s="15" t="s">
        <v>18</v>
      </c>
    </row>
    <row r="19" spans="1:8" s="3" customFormat="1" ht="20.100000000000001" customHeight="1" x14ac:dyDescent="0.15">
      <c r="A19" s="2">
        <v>13</v>
      </c>
      <c r="B19" s="15">
        <v>4384</v>
      </c>
      <c r="C19" s="16" t="s">
        <v>40</v>
      </c>
      <c r="D19" s="15">
        <v>3</v>
      </c>
      <c r="E19" s="15" t="s">
        <v>17</v>
      </c>
      <c r="F19" s="15">
        <v>2</v>
      </c>
      <c r="G19" s="15" t="s">
        <v>18</v>
      </c>
    </row>
    <row r="20" spans="1:8" s="3" customFormat="1" ht="20.100000000000001" customHeight="1" x14ac:dyDescent="0.15">
      <c r="A20" s="2">
        <v>14</v>
      </c>
      <c r="B20" s="15">
        <v>448</v>
      </c>
      <c r="C20" s="16" t="s">
        <v>233</v>
      </c>
      <c r="D20" s="17"/>
      <c r="E20" s="17" t="s">
        <v>17</v>
      </c>
      <c r="F20" s="17">
        <v>2</v>
      </c>
      <c r="G20" s="17" t="s">
        <v>22</v>
      </c>
    </row>
    <row r="21" spans="1:8" s="3" customFormat="1" ht="20.100000000000001" customHeight="1" x14ac:dyDescent="0.15">
      <c r="A21" s="2">
        <v>15</v>
      </c>
      <c r="B21" s="15">
        <v>1637</v>
      </c>
      <c r="C21" s="16" t="s">
        <v>234</v>
      </c>
      <c r="D21" s="17"/>
      <c r="E21" s="17" t="s">
        <v>17</v>
      </c>
      <c r="F21" s="17">
        <v>2</v>
      </c>
      <c r="G21" s="17" t="s">
        <v>22</v>
      </c>
      <c r="H21" s="3">
        <f>SUM(D15:D19)</f>
        <v>15</v>
      </c>
    </row>
    <row r="22" spans="1:8" s="3" customFormat="1" ht="20.100000000000001" customHeight="1" x14ac:dyDescent="0.15">
      <c r="A22" s="2">
        <v>16</v>
      </c>
      <c r="B22" s="18">
        <v>421</v>
      </c>
      <c r="C22" s="19" t="s">
        <v>219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1945</v>
      </c>
      <c r="C23" s="19" t="s">
        <v>223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187</v>
      </c>
      <c r="C24" s="19" t="s">
        <v>224</v>
      </c>
      <c r="D24" s="18">
        <v>3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767</v>
      </c>
      <c r="C25" s="19" t="s">
        <v>225</v>
      </c>
      <c r="D25" s="18">
        <v>3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1797</v>
      </c>
      <c r="C26" s="19" t="s">
        <v>226</v>
      </c>
      <c r="D26" s="18">
        <v>4</v>
      </c>
      <c r="E26" s="18" t="s">
        <v>17</v>
      </c>
      <c r="F26" s="18">
        <v>3</v>
      </c>
      <c r="G26" s="18" t="s">
        <v>18</v>
      </c>
    </row>
    <row r="27" spans="1:8" s="3" customFormat="1" ht="20.100000000000001" customHeight="1" x14ac:dyDescent="0.15">
      <c r="A27" s="2">
        <v>21</v>
      </c>
      <c r="B27" s="18">
        <v>215</v>
      </c>
      <c r="C27" s="19" t="s">
        <v>227</v>
      </c>
      <c r="D27" s="18">
        <v>3</v>
      </c>
      <c r="E27" s="18" t="s">
        <v>21</v>
      </c>
      <c r="F27" s="18">
        <v>3</v>
      </c>
      <c r="G27" s="18" t="s">
        <v>22</v>
      </c>
      <c r="H27" s="3">
        <f>SUM(D22:D27)</f>
        <v>21</v>
      </c>
    </row>
    <row r="28" spans="1:8" s="3" customFormat="1" ht="20.100000000000001" customHeight="1" x14ac:dyDescent="0.15">
      <c r="A28" s="2">
        <v>22</v>
      </c>
      <c r="B28" s="20">
        <v>413</v>
      </c>
      <c r="C28" s="21" t="s">
        <v>216</v>
      </c>
      <c r="D28" s="20">
        <v>1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1397</v>
      </c>
      <c r="C29" s="21" t="s">
        <v>228</v>
      </c>
      <c r="D29" s="20">
        <v>3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51247</v>
      </c>
      <c r="C30" s="21" t="s">
        <v>229</v>
      </c>
      <c r="D30" s="20">
        <v>3</v>
      </c>
      <c r="E30" s="20" t="s">
        <v>21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0">
        <v>73</v>
      </c>
      <c r="C31" s="21" t="s">
        <v>231</v>
      </c>
      <c r="D31" s="20">
        <v>6</v>
      </c>
      <c r="E31" s="20" t="s">
        <v>17</v>
      </c>
      <c r="F31" s="20">
        <v>4</v>
      </c>
      <c r="G31" s="20" t="s">
        <v>22</v>
      </c>
    </row>
    <row r="32" spans="1:8" s="3" customFormat="1" ht="20.100000000000001" customHeight="1" x14ac:dyDescent="0.15">
      <c r="A32" s="2">
        <v>26</v>
      </c>
      <c r="B32" s="20">
        <v>2625</v>
      </c>
      <c r="C32" s="21" t="s">
        <v>232</v>
      </c>
      <c r="D32" s="20">
        <v>2</v>
      </c>
      <c r="E32" s="20" t="s">
        <v>17</v>
      </c>
      <c r="F32" s="20">
        <v>4</v>
      </c>
      <c r="G32" s="20" t="s">
        <v>22</v>
      </c>
      <c r="H32" s="3">
        <f>SUM(D28:D32)</f>
        <v>15</v>
      </c>
    </row>
    <row r="33" spans="1:8" s="3" customFormat="1" ht="20.100000000000001" customHeight="1" x14ac:dyDescent="0.15">
      <c r="A33" s="2">
        <v>27</v>
      </c>
      <c r="B33" s="4">
        <v>1750</v>
      </c>
      <c r="C33" s="1" t="s">
        <v>20</v>
      </c>
      <c r="D33" s="2">
        <v>7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A34" s="2">
        <v>28</v>
      </c>
      <c r="B34" s="2">
        <v>50116</v>
      </c>
      <c r="C34" s="1" t="s">
        <v>218</v>
      </c>
      <c r="D34" s="2">
        <v>0</v>
      </c>
      <c r="E34" s="2" t="s">
        <v>21</v>
      </c>
      <c r="F34" s="2"/>
      <c r="G34" s="2" t="s">
        <v>22</v>
      </c>
    </row>
    <row r="35" spans="1:8" s="3" customFormat="1" ht="20.100000000000001" customHeight="1" x14ac:dyDescent="0.15">
      <c r="H35" s="3">
        <f>SUM(H32,H27,H21,H14)</f>
        <v>72</v>
      </c>
    </row>
  </sheetData>
  <sortState ref="B7:G34">
    <sortCondition ref="F7:F34"/>
  </sortState>
  <mergeCells count="11">
    <mergeCell ref="A1:G1"/>
    <mergeCell ref="A2:G2"/>
    <mergeCell ref="A3:B3"/>
    <mergeCell ref="A4:B4"/>
    <mergeCell ref="D3:E3"/>
    <mergeCell ref="F3:G3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3" workbookViewId="0">
      <selection activeCell="J12" sqref="J12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329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355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330</v>
      </c>
      <c r="D3" s="7" t="s">
        <v>3</v>
      </c>
      <c r="E3" s="8"/>
      <c r="F3" s="7" t="s">
        <v>354</v>
      </c>
      <c r="G3" s="8"/>
    </row>
    <row r="4" spans="1:8" s="3" customFormat="1" ht="20.100000000000001" customHeight="1" x14ac:dyDescent="0.15">
      <c r="A4" s="7" t="s">
        <v>4</v>
      </c>
      <c r="B4" s="8"/>
      <c r="C4" s="1" t="s">
        <v>331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44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2380</v>
      </c>
      <c r="C8" s="1" t="s">
        <v>336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2379</v>
      </c>
      <c r="C9" s="1" t="s">
        <v>337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4016</v>
      </c>
      <c r="C15" s="16" t="s">
        <v>63</v>
      </c>
      <c r="D15" s="15">
        <v>3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4384</v>
      </c>
      <c r="C16" s="16" t="s">
        <v>40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2415</v>
      </c>
      <c r="C17" s="16" t="s">
        <v>348</v>
      </c>
      <c r="D17" s="17"/>
      <c r="E17" s="17" t="s">
        <v>17</v>
      </c>
      <c r="F17" s="17">
        <v>2</v>
      </c>
      <c r="G17" s="17" t="s">
        <v>22</v>
      </c>
    </row>
    <row r="18" spans="1:8" s="3" customFormat="1" ht="20.100000000000001" customHeight="1" x14ac:dyDescent="0.15">
      <c r="A18" s="2">
        <v>12</v>
      </c>
      <c r="B18" s="15">
        <v>2417</v>
      </c>
      <c r="C18" s="16" t="s">
        <v>349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2418</v>
      </c>
      <c r="C19" s="16" t="s">
        <v>350</v>
      </c>
      <c r="D19" s="17"/>
      <c r="E19" s="17" t="s">
        <v>17</v>
      </c>
      <c r="F19" s="17">
        <v>2</v>
      </c>
      <c r="G19" s="17" t="s">
        <v>22</v>
      </c>
      <c r="H19" s="3">
        <f>SUM(D14:D16)</f>
        <v>10</v>
      </c>
    </row>
    <row r="20" spans="1:8" s="3" customFormat="1" ht="20.100000000000001" customHeight="1" x14ac:dyDescent="0.15">
      <c r="A20" s="2">
        <v>14</v>
      </c>
      <c r="B20" s="18">
        <v>2383</v>
      </c>
      <c r="C20" s="19" t="s">
        <v>334</v>
      </c>
      <c r="D20" s="18">
        <v>3</v>
      </c>
      <c r="E20" s="18" t="s">
        <v>17</v>
      </c>
      <c r="F20" s="18">
        <v>3</v>
      </c>
      <c r="G20" s="18" t="s">
        <v>18</v>
      </c>
    </row>
    <row r="21" spans="1:8" s="3" customFormat="1" ht="20.100000000000001" customHeight="1" x14ac:dyDescent="0.15">
      <c r="A21" s="2">
        <v>15</v>
      </c>
      <c r="B21" s="18">
        <v>2381</v>
      </c>
      <c r="C21" s="19" t="s">
        <v>335</v>
      </c>
      <c r="D21" s="18">
        <v>2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52743</v>
      </c>
      <c r="C22" s="19" t="s">
        <v>338</v>
      </c>
      <c r="D22" s="18">
        <v>3</v>
      </c>
      <c r="E22" s="18" t="s">
        <v>21</v>
      </c>
      <c r="F22" s="18">
        <v>3</v>
      </c>
      <c r="G22" s="18" t="s">
        <v>22</v>
      </c>
    </row>
    <row r="23" spans="1:8" s="3" customFormat="1" ht="20.100000000000001" customHeight="1" x14ac:dyDescent="0.15">
      <c r="A23" s="2">
        <v>17</v>
      </c>
      <c r="B23" s="18">
        <v>52749</v>
      </c>
      <c r="C23" s="19" t="s">
        <v>339</v>
      </c>
      <c r="D23" s="18">
        <v>3</v>
      </c>
      <c r="E23" s="18" t="s">
        <v>21</v>
      </c>
      <c r="F23" s="18">
        <v>3</v>
      </c>
      <c r="G23" s="18" t="s">
        <v>22</v>
      </c>
    </row>
    <row r="24" spans="1:8" s="3" customFormat="1" ht="20.100000000000001" customHeight="1" x14ac:dyDescent="0.15">
      <c r="A24" s="2">
        <v>18</v>
      </c>
      <c r="B24" s="18">
        <v>51637</v>
      </c>
      <c r="C24" s="19" t="s">
        <v>340</v>
      </c>
      <c r="D24" s="18">
        <v>4</v>
      </c>
      <c r="E24" s="18" t="s">
        <v>21</v>
      </c>
      <c r="F24" s="18">
        <v>3</v>
      </c>
      <c r="G24" s="18" t="s">
        <v>22</v>
      </c>
    </row>
    <row r="25" spans="1:8" s="3" customFormat="1" ht="20.100000000000001" customHeight="1" x14ac:dyDescent="0.15">
      <c r="A25" s="2">
        <v>19</v>
      </c>
      <c r="B25" s="18">
        <v>51640</v>
      </c>
      <c r="C25" s="19" t="s">
        <v>345</v>
      </c>
      <c r="D25" s="18">
        <v>4</v>
      </c>
      <c r="E25" s="18" t="s">
        <v>21</v>
      </c>
      <c r="F25" s="18">
        <v>3</v>
      </c>
      <c r="G25" s="18" t="s">
        <v>22</v>
      </c>
      <c r="H25" s="3">
        <f>SUM(D20:D25)</f>
        <v>19</v>
      </c>
    </row>
    <row r="26" spans="1:8" s="3" customFormat="1" ht="20.100000000000001" customHeight="1" x14ac:dyDescent="0.15">
      <c r="A26" s="2">
        <v>20</v>
      </c>
      <c r="B26" s="20">
        <v>2392</v>
      </c>
      <c r="C26" s="21" t="s">
        <v>341</v>
      </c>
      <c r="D26" s="20">
        <v>4</v>
      </c>
      <c r="E26" s="20" t="s">
        <v>17</v>
      </c>
      <c r="F26" s="20">
        <v>4</v>
      </c>
      <c r="G26" s="20" t="s">
        <v>18</v>
      </c>
    </row>
    <row r="27" spans="1:8" s="3" customFormat="1" ht="20.100000000000001" customHeight="1" x14ac:dyDescent="0.15">
      <c r="A27" s="2">
        <v>21</v>
      </c>
      <c r="B27" s="20">
        <v>2388</v>
      </c>
      <c r="C27" s="21" t="s">
        <v>342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2391</v>
      </c>
      <c r="C28" s="21" t="s">
        <v>343</v>
      </c>
      <c r="D28" s="20">
        <v>4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2393</v>
      </c>
      <c r="C29" s="21" t="s">
        <v>344</v>
      </c>
      <c r="D29" s="20">
        <v>4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2400</v>
      </c>
      <c r="C30" s="21" t="s">
        <v>346</v>
      </c>
      <c r="D30" s="20">
        <v>5</v>
      </c>
      <c r="E30" s="20" t="s">
        <v>17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2">
        <v>2399</v>
      </c>
      <c r="C31" s="21" t="s">
        <v>347</v>
      </c>
      <c r="D31" s="20">
        <v>3</v>
      </c>
      <c r="E31" s="20" t="s">
        <v>17</v>
      </c>
      <c r="F31" s="20">
        <v>4</v>
      </c>
      <c r="G31" s="20" t="s">
        <v>22</v>
      </c>
      <c r="H31" s="3">
        <f>SUM(D26:D31)</f>
        <v>24</v>
      </c>
    </row>
    <row r="32" spans="1:8" s="3" customFormat="1" ht="20.100000000000001" customHeight="1" x14ac:dyDescent="0.15">
      <c r="A32" s="2">
        <v>26</v>
      </c>
      <c r="B32" s="2">
        <v>2401</v>
      </c>
      <c r="C32" s="1" t="s">
        <v>332</v>
      </c>
      <c r="D32" s="2">
        <v>7</v>
      </c>
      <c r="E32" s="2" t="s">
        <v>21</v>
      </c>
      <c r="F32" s="2"/>
      <c r="G32" s="2" t="s">
        <v>22</v>
      </c>
    </row>
    <row r="33" spans="1:8" s="3" customFormat="1" ht="20.100000000000001" customHeight="1" x14ac:dyDescent="0.15">
      <c r="A33" s="2">
        <v>27</v>
      </c>
      <c r="B33" s="2">
        <v>2414</v>
      </c>
      <c r="C33" s="1" t="s">
        <v>333</v>
      </c>
      <c r="D33" s="2">
        <v>0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H34" s="3">
        <f>SUM(H31,H25,H19,H13)</f>
        <v>72</v>
      </c>
    </row>
  </sheetData>
  <sortState ref="B7:G33">
    <sortCondition ref="F7:F33"/>
  </sortState>
  <mergeCells count="11">
    <mergeCell ref="A1:G1"/>
    <mergeCell ref="A2:G2"/>
    <mergeCell ref="A3:B3"/>
    <mergeCell ref="A4:B4"/>
    <mergeCell ref="D3:E3"/>
    <mergeCell ref="F3:G3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J11" sqref="J11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235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368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236</v>
      </c>
      <c r="D3" s="7" t="s">
        <v>3</v>
      </c>
      <c r="E3" s="8"/>
      <c r="F3" s="10" t="s">
        <v>369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50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486</v>
      </c>
      <c r="C8" s="1" t="s">
        <v>238</v>
      </c>
      <c r="D8" s="2">
        <v>6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1757</v>
      </c>
      <c r="C9" s="1" t="s">
        <v>240</v>
      </c>
      <c r="D9" s="2">
        <v>5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4007</v>
      </c>
      <c r="C11" s="1" t="s">
        <v>88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22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4008</v>
      </c>
      <c r="C15" s="16" t="s">
        <v>89</v>
      </c>
      <c r="D15" s="15">
        <v>3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4384</v>
      </c>
      <c r="C16" s="16" t="s">
        <v>40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875</v>
      </c>
      <c r="C17" s="16" t="s">
        <v>249</v>
      </c>
      <c r="D17" s="17"/>
      <c r="E17" s="17" t="s">
        <v>17</v>
      </c>
      <c r="F17" s="17">
        <v>2</v>
      </c>
      <c r="G17" s="17" t="s">
        <v>22</v>
      </c>
    </row>
    <row r="18" spans="1:8" s="3" customFormat="1" ht="20.100000000000001" customHeight="1" x14ac:dyDescent="0.15">
      <c r="A18" s="2">
        <v>12</v>
      </c>
      <c r="B18" s="15">
        <v>1404</v>
      </c>
      <c r="C18" s="16" t="s">
        <v>250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1406</v>
      </c>
      <c r="C19" s="16" t="s">
        <v>251</v>
      </c>
      <c r="D19" s="17"/>
      <c r="E19" s="17" t="s">
        <v>17</v>
      </c>
      <c r="F19" s="17">
        <v>2</v>
      </c>
      <c r="G19" s="17" t="s">
        <v>22</v>
      </c>
      <c r="H19" s="3">
        <f>SUM(D14:D16)</f>
        <v>10</v>
      </c>
    </row>
    <row r="20" spans="1:8" s="3" customFormat="1" ht="20.100000000000001" customHeight="1" x14ac:dyDescent="0.15">
      <c r="A20" s="2">
        <v>14</v>
      </c>
      <c r="B20" s="18">
        <v>490</v>
      </c>
      <c r="C20" s="19" t="s">
        <v>239</v>
      </c>
      <c r="D20" s="18">
        <v>4</v>
      </c>
      <c r="E20" s="18" t="s">
        <v>17</v>
      </c>
      <c r="F20" s="18">
        <v>3</v>
      </c>
      <c r="G20" s="18" t="s">
        <v>18</v>
      </c>
    </row>
    <row r="21" spans="1:8" s="3" customFormat="1" ht="20.100000000000001" customHeight="1" x14ac:dyDescent="0.15">
      <c r="A21" s="2">
        <v>15</v>
      </c>
      <c r="B21" s="18">
        <v>688</v>
      </c>
      <c r="C21" s="19" t="s">
        <v>241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1409</v>
      </c>
      <c r="C22" s="19" t="s">
        <v>242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1433</v>
      </c>
      <c r="C23" s="19" t="s">
        <v>243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1435</v>
      </c>
      <c r="C24" s="19" t="s">
        <v>244</v>
      </c>
      <c r="D24" s="18">
        <v>4</v>
      </c>
      <c r="E24" s="18" t="s">
        <v>17</v>
      </c>
      <c r="F24" s="18">
        <v>3</v>
      </c>
      <c r="G24" s="18" t="s">
        <v>18</v>
      </c>
      <c r="H24" s="3">
        <f>SUM(D20:D24)</f>
        <v>20</v>
      </c>
    </row>
    <row r="25" spans="1:8" s="3" customFormat="1" ht="20.100000000000001" customHeight="1" x14ac:dyDescent="0.15">
      <c r="A25" s="2">
        <v>19</v>
      </c>
      <c r="B25" s="20">
        <v>550</v>
      </c>
      <c r="C25" s="21" t="s">
        <v>245</v>
      </c>
      <c r="D25" s="20">
        <v>4</v>
      </c>
      <c r="E25" s="20" t="s">
        <v>21</v>
      </c>
      <c r="F25" s="20">
        <v>4</v>
      </c>
      <c r="G25" s="20" t="s">
        <v>22</v>
      </c>
    </row>
    <row r="26" spans="1:8" s="3" customFormat="1" ht="20.100000000000001" customHeight="1" x14ac:dyDescent="0.15">
      <c r="A26" s="2">
        <v>20</v>
      </c>
      <c r="B26" s="20">
        <v>83</v>
      </c>
      <c r="C26" s="21" t="s">
        <v>246</v>
      </c>
      <c r="D26" s="20">
        <v>10</v>
      </c>
      <c r="E26" s="20" t="s">
        <v>17</v>
      </c>
      <c r="F26" s="20">
        <v>4</v>
      </c>
      <c r="G26" s="20" t="s">
        <v>22</v>
      </c>
    </row>
    <row r="27" spans="1:8" s="3" customFormat="1" ht="20.100000000000001" customHeight="1" x14ac:dyDescent="0.15">
      <c r="A27" s="2">
        <v>21</v>
      </c>
      <c r="B27" s="20">
        <v>50492</v>
      </c>
      <c r="C27" s="21" t="s">
        <v>247</v>
      </c>
      <c r="D27" s="20">
        <v>3</v>
      </c>
      <c r="E27" s="20" t="s">
        <v>17</v>
      </c>
      <c r="F27" s="20">
        <v>4</v>
      </c>
      <c r="G27" s="20" t="s">
        <v>22</v>
      </c>
    </row>
    <row r="28" spans="1:8" s="3" customFormat="1" ht="20.100000000000001" customHeight="1" x14ac:dyDescent="0.15">
      <c r="A28" s="2">
        <v>22</v>
      </c>
      <c r="B28" s="22">
        <v>50670</v>
      </c>
      <c r="C28" s="21" t="s">
        <v>248</v>
      </c>
      <c r="D28" s="20">
        <v>3</v>
      </c>
      <c r="E28" s="20" t="s">
        <v>17</v>
      </c>
      <c r="F28" s="20">
        <v>4</v>
      </c>
      <c r="G28" s="20" t="s">
        <v>22</v>
      </c>
      <c r="H28" s="3">
        <f>SUM(D25:D28)</f>
        <v>20</v>
      </c>
    </row>
    <row r="29" spans="1:8" s="3" customFormat="1" ht="20.100000000000001" customHeight="1" x14ac:dyDescent="0.15">
      <c r="A29" s="2">
        <v>23</v>
      </c>
      <c r="B29" s="2">
        <v>1750</v>
      </c>
      <c r="C29" s="1" t="s">
        <v>20</v>
      </c>
      <c r="D29" s="2">
        <v>7</v>
      </c>
      <c r="E29" s="2" t="s">
        <v>21</v>
      </c>
      <c r="F29" s="2"/>
      <c r="G29" s="2" t="s">
        <v>22</v>
      </c>
    </row>
    <row r="30" spans="1:8" s="3" customFormat="1" ht="20.100000000000001" customHeight="1" x14ac:dyDescent="0.15">
      <c r="A30" s="2">
        <v>24</v>
      </c>
      <c r="B30" s="2">
        <v>50104</v>
      </c>
      <c r="C30" s="1" t="s">
        <v>237</v>
      </c>
      <c r="D30" s="2">
        <v>0</v>
      </c>
      <c r="E30" s="2" t="s">
        <v>21</v>
      </c>
      <c r="F30" s="2"/>
      <c r="G30" s="2" t="s">
        <v>22</v>
      </c>
    </row>
    <row r="31" spans="1:8" s="3" customFormat="1" ht="20.100000000000001" customHeight="1" x14ac:dyDescent="0.15">
      <c r="H31" s="3">
        <f>SUM(H28,H24,H19,H13)</f>
        <v>72</v>
      </c>
    </row>
  </sheetData>
  <sortState ref="B7:G30">
    <sortCondition ref="F7:F30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13" sqref="I13"/>
    </sheetView>
  </sheetViews>
  <sheetFormatPr defaultColWidth="8.625" defaultRowHeight="20.100000000000001" customHeight="1" x14ac:dyDescent="0.15"/>
  <cols>
    <col min="1" max="1" width="6" style="5" bestFit="1" customWidth="1"/>
    <col min="2" max="2" width="10.25" style="5" bestFit="1" customWidth="1"/>
    <col min="3" max="3" width="36.125" style="5" bestFit="1" customWidth="1"/>
    <col min="4" max="4" width="9.375" style="5" customWidth="1"/>
    <col min="5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252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370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253</v>
      </c>
      <c r="D3" s="7" t="s">
        <v>3</v>
      </c>
      <c r="E3" s="8"/>
      <c r="F3" s="10" t="s">
        <v>371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50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362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4007</v>
      </c>
      <c r="C8" s="1" t="s">
        <v>88</v>
      </c>
      <c r="D8" s="2">
        <v>3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472</v>
      </c>
      <c r="C9" s="1" t="s">
        <v>255</v>
      </c>
      <c r="D9" s="2">
        <v>3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1467</v>
      </c>
      <c r="C10" s="1" t="s">
        <v>258</v>
      </c>
      <c r="D10" s="2">
        <v>5</v>
      </c>
      <c r="E10" s="2" t="s">
        <v>17</v>
      </c>
      <c r="F10" s="2">
        <v>1</v>
      </c>
      <c r="G10" s="2" t="s">
        <v>18</v>
      </c>
    </row>
    <row r="11" spans="1:8" s="3" customFormat="1" ht="20.100000000000001" customHeight="1" x14ac:dyDescent="0.15">
      <c r="A11" s="2">
        <v>5</v>
      </c>
      <c r="B11" s="2">
        <v>4392</v>
      </c>
      <c r="C11" s="1" t="s">
        <v>33</v>
      </c>
      <c r="D11" s="2">
        <v>2</v>
      </c>
      <c r="E11" s="2" t="s">
        <v>17</v>
      </c>
      <c r="F11" s="2">
        <v>1</v>
      </c>
      <c r="G11" s="2" t="s">
        <v>22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4008</v>
      </c>
      <c r="C15" s="16" t="s">
        <v>89</v>
      </c>
      <c r="D15" s="15">
        <v>3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1477</v>
      </c>
      <c r="C16" s="16" t="s">
        <v>257</v>
      </c>
      <c r="D16" s="15">
        <v>4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869</v>
      </c>
      <c r="C18" s="16" t="s">
        <v>267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875</v>
      </c>
      <c r="C19" s="16" t="s">
        <v>249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877</v>
      </c>
      <c r="C20" s="16" t="s">
        <v>268</v>
      </c>
      <c r="D20" s="17"/>
      <c r="E20" s="17" t="s">
        <v>17</v>
      </c>
      <c r="F20" s="17">
        <v>2</v>
      </c>
      <c r="G20" s="17" t="s">
        <v>22</v>
      </c>
      <c r="H20" s="3">
        <f>SUM(D14:D17)</f>
        <v>14</v>
      </c>
    </row>
    <row r="21" spans="1:8" s="3" customFormat="1" ht="20.100000000000001" customHeight="1" x14ac:dyDescent="0.15">
      <c r="A21" s="2">
        <v>15</v>
      </c>
      <c r="B21" s="18">
        <v>490</v>
      </c>
      <c r="C21" s="19" t="s">
        <v>239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2181</v>
      </c>
      <c r="C22" s="19" t="s">
        <v>256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428</v>
      </c>
      <c r="C23" s="19" t="s">
        <v>260</v>
      </c>
      <c r="D23" s="18">
        <v>4</v>
      </c>
      <c r="E23" s="18" t="s">
        <v>21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474</v>
      </c>
      <c r="C24" s="19" t="s">
        <v>261</v>
      </c>
      <c r="D24" s="18">
        <v>4</v>
      </c>
      <c r="E24" s="18" t="s">
        <v>21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431</v>
      </c>
      <c r="C25" s="19" t="s">
        <v>262</v>
      </c>
      <c r="D25" s="18">
        <v>3</v>
      </c>
      <c r="E25" s="18" t="s">
        <v>21</v>
      </c>
      <c r="F25" s="18">
        <v>3</v>
      </c>
      <c r="G25" s="18" t="s">
        <v>22</v>
      </c>
      <c r="H25" s="3">
        <f>SUM(D21:D25)</f>
        <v>19</v>
      </c>
    </row>
    <row r="26" spans="1:8" s="3" customFormat="1" ht="20.100000000000001" customHeight="1" x14ac:dyDescent="0.15">
      <c r="A26" s="2">
        <v>20</v>
      </c>
      <c r="B26" s="20">
        <v>439</v>
      </c>
      <c r="C26" s="21" t="s">
        <v>259</v>
      </c>
      <c r="D26" s="20">
        <v>4</v>
      </c>
      <c r="E26" s="20" t="s">
        <v>21</v>
      </c>
      <c r="F26" s="20">
        <v>4</v>
      </c>
      <c r="G26" s="20" t="s">
        <v>18</v>
      </c>
    </row>
    <row r="27" spans="1:8" s="3" customFormat="1" ht="20.100000000000001" customHeight="1" x14ac:dyDescent="0.15">
      <c r="A27" s="2">
        <v>21</v>
      </c>
      <c r="B27" s="20">
        <v>89</v>
      </c>
      <c r="C27" s="21" t="s">
        <v>263</v>
      </c>
      <c r="D27" s="20">
        <v>8</v>
      </c>
      <c r="E27" s="20" t="s">
        <v>17</v>
      </c>
      <c r="F27" s="20">
        <v>4</v>
      </c>
      <c r="G27" s="20" t="s">
        <v>22</v>
      </c>
    </row>
    <row r="28" spans="1:8" s="3" customFormat="1" ht="20.100000000000001" customHeight="1" x14ac:dyDescent="0.15">
      <c r="A28" s="2">
        <v>22</v>
      </c>
      <c r="B28" s="20">
        <v>109</v>
      </c>
      <c r="C28" s="21" t="s">
        <v>264</v>
      </c>
      <c r="D28" s="20">
        <v>2</v>
      </c>
      <c r="E28" s="20" t="s">
        <v>17</v>
      </c>
      <c r="F28" s="20">
        <v>4</v>
      </c>
      <c r="G28" s="20" t="s">
        <v>22</v>
      </c>
    </row>
    <row r="29" spans="1:8" s="3" customFormat="1" ht="20.100000000000001" customHeight="1" x14ac:dyDescent="0.15">
      <c r="A29" s="2">
        <v>23</v>
      </c>
      <c r="B29" s="20">
        <v>50495</v>
      </c>
      <c r="C29" s="21" t="s">
        <v>265</v>
      </c>
      <c r="D29" s="20">
        <v>3</v>
      </c>
      <c r="E29" s="20" t="s">
        <v>17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2">
        <v>50673</v>
      </c>
      <c r="C30" s="21" t="s">
        <v>266</v>
      </c>
      <c r="D30" s="20">
        <v>3</v>
      </c>
      <c r="E30" s="20" t="s">
        <v>17</v>
      </c>
      <c r="F30" s="20">
        <v>4</v>
      </c>
      <c r="G30" s="20" t="s">
        <v>22</v>
      </c>
      <c r="H30" s="3">
        <f>SUM(D26:D30)</f>
        <v>20</v>
      </c>
    </row>
    <row r="31" spans="1:8" s="3" customFormat="1" ht="20.100000000000001" customHeight="1" x14ac:dyDescent="0.15">
      <c r="A31" s="2">
        <v>25</v>
      </c>
      <c r="B31" s="2">
        <v>1750</v>
      </c>
      <c r="C31" s="1" t="s">
        <v>20</v>
      </c>
      <c r="D31" s="2">
        <v>7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A32" s="2">
        <v>26</v>
      </c>
      <c r="B32" s="2">
        <v>50106</v>
      </c>
      <c r="C32" s="1" t="s">
        <v>254</v>
      </c>
      <c r="D32" s="2">
        <v>0</v>
      </c>
      <c r="E32" s="2" t="s">
        <v>21</v>
      </c>
      <c r="F32" s="2"/>
      <c r="G32" s="2" t="s">
        <v>22</v>
      </c>
    </row>
    <row r="33" spans="8:8" s="3" customFormat="1" ht="20.100000000000001" customHeight="1" x14ac:dyDescent="0.15">
      <c r="H33" s="3">
        <f>SUM(H30,H25,H20,H13)</f>
        <v>72</v>
      </c>
    </row>
  </sheetData>
  <sortState ref="B7:G32">
    <sortCondition ref="F7:F32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workbookViewId="0">
      <selection activeCell="I13" sqref="I13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307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385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308</v>
      </c>
      <c r="D3" s="7" t="s">
        <v>3</v>
      </c>
      <c r="E3" s="8"/>
      <c r="F3" s="10" t="s">
        <v>386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53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4037</v>
      </c>
      <c r="C8" s="1" t="s">
        <v>311</v>
      </c>
      <c r="D8" s="2">
        <v>3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52891</v>
      </c>
      <c r="C9" s="1" t="s">
        <v>314</v>
      </c>
      <c r="D9" s="2">
        <v>4</v>
      </c>
      <c r="E9" s="2" t="s">
        <v>21</v>
      </c>
      <c r="F9" s="2">
        <v>1</v>
      </c>
      <c r="G9" s="2" t="s">
        <v>22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18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4042</v>
      </c>
      <c r="C15" s="16" t="s">
        <v>310</v>
      </c>
      <c r="D15" s="15">
        <v>3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4016</v>
      </c>
      <c r="C16" s="16" t="s">
        <v>63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4227</v>
      </c>
      <c r="C18" s="16" t="s">
        <v>326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4228</v>
      </c>
      <c r="C19" s="16" t="s">
        <v>327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4229</v>
      </c>
      <c r="C20" s="16" t="s">
        <v>328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4041</v>
      </c>
      <c r="C21" s="19" t="s">
        <v>312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4045</v>
      </c>
      <c r="C22" s="19" t="s">
        <v>313</v>
      </c>
      <c r="D22" s="18">
        <v>2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51602</v>
      </c>
      <c r="C23" s="19" t="s">
        <v>315</v>
      </c>
      <c r="D23" s="18">
        <v>2</v>
      </c>
      <c r="E23" s="18" t="s">
        <v>21</v>
      </c>
      <c r="F23" s="18">
        <v>3</v>
      </c>
      <c r="G23" s="18" t="s">
        <v>22</v>
      </c>
    </row>
    <row r="24" spans="1:8" s="3" customFormat="1" ht="20.100000000000001" customHeight="1" x14ac:dyDescent="0.15">
      <c r="A24" s="2">
        <v>18</v>
      </c>
      <c r="B24" s="18">
        <v>4048</v>
      </c>
      <c r="C24" s="19" t="s">
        <v>316</v>
      </c>
      <c r="D24" s="18">
        <v>3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4053</v>
      </c>
      <c r="C25" s="19" t="s">
        <v>317</v>
      </c>
      <c r="D25" s="18">
        <v>4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4050</v>
      </c>
      <c r="C26" s="19" t="s">
        <v>320</v>
      </c>
      <c r="D26" s="18">
        <v>3</v>
      </c>
      <c r="E26" s="18" t="s">
        <v>17</v>
      </c>
      <c r="F26" s="18">
        <v>3</v>
      </c>
      <c r="G26" s="18" t="s">
        <v>18</v>
      </c>
    </row>
    <row r="27" spans="1:8" s="3" customFormat="1" ht="20.100000000000001" customHeight="1" x14ac:dyDescent="0.15">
      <c r="A27" s="2">
        <v>21</v>
      </c>
      <c r="B27" s="18">
        <v>4052</v>
      </c>
      <c r="C27" s="19" t="s">
        <v>322</v>
      </c>
      <c r="D27" s="18">
        <v>2</v>
      </c>
      <c r="E27" s="18" t="s">
        <v>17</v>
      </c>
      <c r="F27" s="18">
        <v>3</v>
      </c>
      <c r="G27" s="18" t="s">
        <v>18</v>
      </c>
      <c r="H27" s="3">
        <f>SUM(D21:D27)</f>
        <v>20</v>
      </c>
    </row>
    <row r="28" spans="1:8" s="3" customFormat="1" ht="20.100000000000001" customHeight="1" x14ac:dyDescent="0.15">
      <c r="A28" s="2">
        <v>22</v>
      </c>
      <c r="B28" s="20">
        <v>4049</v>
      </c>
      <c r="C28" s="21" t="s">
        <v>318</v>
      </c>
      <c r="D28" s="20">
        <v>3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4051</v>
      </c>
      <c r="C29" s="21" t="s">
        <v>319</v>
      </c>
      <c r="D29" s="20">
        <v>3</v>
      </c>
      <c r="E29" s="20" t="s">
        <v>17</v>
      </c>
      <c r="F29" s="20">
        <v>4</v>
      </c>
      <c r="G29" s="20" t="s">
        <v>18</v>
      </c>
    </row>
    <row r="30" spans="1:8" s="3" customFormat="1" ht="20.100000000000001" customHeight="1" x14ac:dyDescent="0.15">
      <c r="A30" s="2">
        <v>24</v>
      </c>
      <c r="B30" s="20">
        <v>4047</v>
      </c>
      <c r="C30" s="21" t="s">
        <v>321</v>
      </c>
      <c r="D30" s="20">
        <v>4</v>
      </c>
      <c r="E30" s="20" t="s">
        <v>17</v>
      </c>
      <c r="F30" s="20">
        <v>4</v>
      </c>
      <c r="G30" s="20" t="s">
        <v>18</v>
      </c>
    </row>
    <row r="31" spans="1:8" s="3" customFormat="1" ht="20.100000000000001" customHeight="1" x14ac:dyDescent="0.15">
      <c r="A31" s="2">
        <v>25</v>
      </c>
      <c r="B31" s="20">
        <v>52897</v>
      </c>
      <c r="C31" s="21" t="s">
        <v>323</v>
      </c>
      <c r="D31" s="20">
        <v>3</v>
      </c>
      <c r="E31" s="20" t="s">
        <v>21</v>
      </c>
      <c r="F31" s="20">
        <v>4</v>
      </c>
      <c r="G31" s="20" t="s">
        <v>22</v>
      </c>
    </row>
    <row r="32" spans="1:8" s="3" customFormat="1" ht="20.100000000000001" customHeight="1" x14ac:dyDescent="0.15">
      <c r="A32" s="2">
        <v>26</v>
      </c>
      <c r="B32" s="20">
        <v>4145</v>
      </c>
      <c r="C32" s="21" t="s">
        <v>324</v>
      </c>
      <c r="D32" s="20">
        <v>5</v>
      </c>
      <c r="E32" s="20" t="s">
        <v>17</v>
      </c>
      <c r="F32" s="20">
        <v>4</v>
      </c>
      <c r="G32" s="20" t="s">
        <v>22</v>
      </c>
    </row>
    <row r="33" spans="1:8" s="3" customFormat="1" ht="20.100000000000001" customHeight="1" x14ac:dyDescent="0.15">
      <c r="A33" s="2">
        <v>27</v>
      </c>
      <c r="B33" s="22">
        <v>4133</v>
      </c>
      <c r="C33" s="21" t="s">
        <v>325</v>
      </c>
      <c r="D33" s="20">
        <v>3</v>
      </c>
      <c r="E33" s="20" t="s">
        <v>17</v>
      </c>
      <c r="F33" s="20">
        <v>4</v>
      </c>
      <c r="G33" s="20" t="s">
        <v>22</v>
      </c>
      <c r="H33" s="3">
        <f>SUM(D28:D33)</f>
        <v>21</v>
      </c>
    </row>
    <row r="34" spans="1:8" s="3" customFormat="1" ht="20.100000000000001" customHeight="1" x14ac:dyDescent="0.15">
      <c r="A34" s="2">
        <v>28</v>
      </c>
      <c r="B34" s="2">
        <v>1750</v>
      </c>
      <c r="C34" s="1" t="s">
        <v>20</v>
      </c>
      <c r="D34" s="2">
        <v>7</v>
      </c>
      <c r="E34" s="2" t="s">
        <v>21</v>
      </c>
      <c r="F34" s="2"/>
      <c r="G34" s="2" t="s">
        <v>22</v>
      </c>
    </row>
    <row r="35" spans="1:8" s="3" customFormat="1" ht="20.100000000000001" customHeight="1" x14ac:dyDescent="0.15">
      <c r="A35" s="2">
        <v>29</v>
      </c>
      <c r="B35" s="2">
        <v>52867</v>
      </c>
      <c r="C35" s="1" t="s">
        <v>309</v>
      </c>
      <c r="D35" s="2">
        <v>0</v>
      </c>
      <c r="E35" s="2" t="s">
        <v>21</v>
      </c>
      <c r="F35" s="2"/>
      <c r="G35" s="2" t="s">
        <v>22</v>
      </c>
    </row>
    <row r="36" spans="1:8" s="3" customFormat="1" ht="20.100000000000001" customHeight="1" x14ac:dyDescent="0.15">
      <c r="H36" s="3">
        <f>SUM(H33,H27,H20,H13)</f>
        <v>72</v>
      </c>
    </row>
  </sheetData>
  <sortState ref="B7:G35">
    <sortCondition ref="F7:F35"/>
  </sortState>
  <mergeCells count="11">
    <mergeCell ref="A1:G1"/>
    <mergeCell ref="A2:G2"/>
    <mergeCell ref="A3:B3"/>
    <mergeCell ref="A4:B4"/>
    <mergeCell ref="D3:E3"/>
    <mergeCell ref="F3:G3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3" sqref="J13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86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387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87</v>
      </c>
      <c r="D3" s="7" t="s">
        <v>3</v>
      </c>
      <c r="E3" s="8"/>
      <c r="F3" s="10" t="s">
        <v>388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48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4007</v>
      </c>
      <c r="C8" s="1" t="s">
        <v>88</v>
      </c>
      <c r="D8" s="2">
        <v>3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4392</v>
      </c>
      <c r="C9" s="1" t="s">
        <v>33</v>
      </c>
      <c r="D9" s="2">
        <v>2</v>
      </c>
      <c r="E9" s="2" t="s">
        <v>17</v>
      </c>
      <c r="F9" s="2">
        <v>1</v>
      </c>
      <c r="G9" s="2" t="s">
        <v>22</v>
      </c>
    </row>
    <row r="10" spans="1:8" s="3" customFormat="1" ht="20.100000000000001" customHeight="1" x14ac:dyDescent="0.15">
      <c r="A10" s="2">
        <v>4</v>
      </c>
      <c r="B10" s="2">
        <v>4391</v>
      </c>
      <c r="C10" s="1" t="s">
        <v>41</v>
      </c>
      <c r="D10" s="2">
        <v>2</v>
      </c>
      <c r="E10" s="2" t="s">
        <v>17</v>
      </c>
      <c r="F10" s="2">
        <v>1</v>
      </c>
      <c r="G10" s="2" t="s">
        <v>18</v>
      </c>
    </row>
    <row r="11" spans="1:8" s="3" customFormat="1" ht="20.100000000000001" customHeight="1" x14ac:dyDescent="0.15">
      <c r="A11" s="2">
        <v>5</v>
      </c>
      <c r="B11" s="2">
        <v>4681</v>
      </c>
      <c r="C11" s="1" t="s">
        <v>42</v>
      </c>
      <c r="D11" s="2">
        <v>3</v>
      </c>
      <c r="E11" s="2" t="s">
        <v>17</v>
      </c>
      <c r="F11" s="2">
        <v>1</v>
      </c>
      <c r="G11" s="2" t="s">
        <v>18</v>
      </c>
      <c r="H11" s="3">
        <f>SUM(D7:D11)</f>
        <v>11</v>
      </c>
    </row>
    <row r="12" spans="1:8" s="3" customFormat="1" ht="20.100000000000001" customHeight="1" x14ac:dyDescent="0.15">
      <c r="A12" s="2">
        <v>6</v>
      </c>
      <c r="B12" s="15">
        <v>808</v>
      </c>
      <c r="C12" s="16" t="s">
        <v>19</v>
      </c>
      <c r="D12" s="15">
        <v>4</v>
      </c>
      <c r="E12" s="15" t="s">
        <v>17</v>
      </c>
      <c r="F12" s="15">
        <v>2</v>
      </c>
      <c r="G12" s="15" t="s">
        <v>18</v>
      </c>
    </row>
    <row r="13" spans="1:8" s="3" customFormat="1" ht="20.100000000000001" customHeight="1" x14ac:dyDescent="0.15">
      <c r="A13" s="2">
        <v>7</v>
      </c>
      <c r="B13" s="15">
        <v>4008</v>
      </c>
      <c r="C13" s="16" t="s">
        <v>89</v>
      </c>
      <c r="D13" s="15">
        <v>3</v>
      </c>
      <c r="E13" s="15" t="s">
        <v>17</v>
      </c>
      <c r="F13" s="15">
        <v>2</v>
      </c>
      <c r="G13" s="15" t="s">
        <v>18</v>
      </c>
    </row>
    <row r="14" spans="1:8" s="3" customFormat="1" ht="20.100000000000001" customHeight="1" x14ac:dyDescent="0.15">
      <c r="A14" s="2">
        <v>8</v>
      </c>
      <c r="B14" s="15">
        <v>713</v>
      </c>
      <c r="C14" s="16" t="s">
        <v>91</v>
      </c>
      <c r="D14" s="15">
        <v>5</v>
      </c>
      <c r="E14" s="15" t="s">
        <v>21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4384</v>
      </c>
      <c r="C15" s="16" t="s">
        <v>40</v>
      </c>
      <c r="D15" s="15">
        <v>3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286</v>
      </c>
      <c r="C16" s="16" t="s">
        <v>104</v>
      </c>
      <c r="D16" s="17"/>
      <c r="E16" s="17" t="s">
        <v>17</v>
      </c>
      <c r="F16" s="17">
        <v>2</v>
      </c>
      <c r="G16" s="17" t="s">
        <v>22</v>
      </c>
    </row>
    <row r="17" spans="1:8" s="3" customFormat="1" ht="20.100000000000001" customHeight="1" x14ac:dyDescent="0.15">
      <c r="A17" s="2">
        <v>11</v>
      </c>
      <c r="B17" s="15">
        <v>715</v>
      </c>
      <c r="C17" s="16" t="s">
        <v>105</v>
      </c>
      <c r="D17" s="17"/>
      <c r="E17" s="17" t="s">
        <v>17</v>
      </c>
      <c r="F17" s="17">
        <v>2</v>
      </c>
      <c r="G17" s="17" t="s">
        <v>22</v>
      </c>
    </row>
    <row r="18" spans="1:8" s="3" customFormat="1" ht="20.100000000000001" customHeight="1" x14ac:dyDescent="0.15">
      <c r="A18" s="2">
        <v>12</v>
      </c>
      <c r="B18" s="15">
        <v>722</v>
      </c>
      <c r="C18" s="16" t="s">
        <v>106</v>
      </c>
      <c r="D18" s="17"/>
      <c r="E18" s="17" t="s">
        <v>17</v>
      </c>
      <c r="F18" s="17">
        <v>2</v>
      </c>
      <c r="G18" s="17" t="s">
        <v>22</v>
      </c>
      <c r="H18" s="3">
        <f>SUM(D12:D15)</f>
        <v>15</v>
      </c>
    </row>
    <row r="19" spans="1:8" s="3" customFormat="1" ht="20.100000000000001" customHeight="1" x14ac:dyDescent="0.15">
      <c r="A19" s="2">
        <v>13</v>
      </c>
      <c r="B19" s="18">
        <v>784</v>
      </c>
      <c r="C19" s="19" t="s">
        <v>92</v>
      </c>
      <c r="D19" s="18">
        <v>3</v>
      </c>
      <c r="E19" s="18" t="s">
        <v>21</v>
      </c>
      <c r="F19" s="18">
        <v>3</v>
      </c>
      <c r="G19" s="18" t="s">
        <v>18</v>
      </c>
    </row>
    <row r="20" spans="1:8" s="3" customFormat="1" ht="20.100000000000001" customHeight="1" x14ac:dyDescent="0.15">
      <c r="A20" s="2">
        <v>14</v>
      </c>
      <c r="B20" s="18">
        <v>236</v>
      </c>
      <c r="C20" s="19" t="s">
        <v>93</v>
      </c>
      <c r="D20" s="18">
        <v>4.5</v>
      </c>
      <c r="E20" s="18" t="s">
        <v>21</v>
      </c>
      <c r="F20" s="18">
        <v>3</v>
      </c>
      <c r="G20" s="18" t="s">
        <v>18</v>
      </c>
    </row>
    <row r="21" spans="1:8" s="3" customFormat="1" ht="20.100000000000001" customHeight="1" x14ac:dyDescent="0.15">
      <c r="A21" s="2">
        <v>15</v>
      </c>
      <c r="B21" s="18">
        <v>3592</v>
      </c>
      <c r="C21" s="19" t="s">
        <v>94</v>
      </c>
      <c r="D21" s="18">
        <v>3</v>
      </c>
      <c r="E21" s="18" t="s">
        <v>21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707</v>
      </c>
      <c r="C22" s="19" t="s">
        <v>95</v>
      </c>
      <c r="D22" s="18">
        <v>5</v>
      </c>
      <c r="E22" s="18" t="s">
        <v>21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711</v>
      </c>
      <c r="C23" s="19" t="s">
        <v>96</v>
      </c>
      <c r="D23" s="18">
        <v>4</v>
      </c>
      <c r="E23" s="18" t="s">
        <v>21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1774</v>
      </c>
      <c r="C24" s="19" t="s">
        <v>97</v>
      </c>
      <c r="D24" s="18">
        <v>4.5</v>
      </c>
      <c r="E24" s="18" t="s">
        <v>21</v>
      </c>
      <c r="F24" s="18">
        <v>3</v>
      </c>
      <c r="G24" s="18" t="s">
        <v>18</v>
      </c>
      <c r="H24" s="3">
        <f>SUM(D19:D24)</f>
        <v>24</v>
      </c>
    </row>
    <row r="25" spans="1:8" s="3" customFormat="1" ht="20.100000000000001" customHeight="1" x14ac:dyDescent="0.15">
      <c r="A25" s="2">
        <v>19</v>
      </c>
      <c r="B25" s="20">
        <v>709</v>
      </c>
      <c r="C25" s="21" t="s">
        <v>98</v>
      </c>
      <c r="D25" s="20">
        <v>3</v>
      </c>
      <c r="E25" s="20" t="s">
        <v>21</v>
      </c>
      <c r="F25" s="20">
        <v>4</v>
      </c>
      <c r="G25" s="20" t="s">
        <v>22</v>
      </c>
    </row>
    <row r="26" spans="1:8" s="3" customFormat="1" ht="20.100000000000001" customHeight="1" x14ac:dyDescent="0.15">
      <c r="A26" s="2">
        <v>20</v>
      </c>
      <c r="B26" s="20">
        <v>50771</v>
      </c>
      <c r="C26" s="21" t="s">
        <v>99</v>
      </c>
      <c r="D26" s="20">
        <v>3</v>
      </c>
      <c r="E26" s="20" t="s">
        <v>21</v>
      </c>
      <c r="F26" s="20">
        <v>4</v>
      </c>
      <c r="G26" s="20" t="s">
        <v>22</v>
      </c>
    </row>
    <row r="27" spans="1:8" s="3" customFormat="1" ht="20.100000000000001" customHeight="1" x14ac:dyDescent="0.15">
      <c r="A27" s="2">
        <v>21</v>
      </c>
      <c r="B27" s="20">
        <v>82</v>
      </c>
      <c r="C27" s="21" t="s">
        <v>100</v>
      </c>
      <c r="D27" s="20">
        <v>8</v>
      </c>
      <c r="E27" s="20" t="s">
        <v>17</v>
      </c>
      <c r="F27" s="20">
        <v>4</v>
      </c>
      <c r="G27" s="20" t="s">
        <v>22</v>
      </c>
    </row>
    <row r="28" spans="1:8" s="3" customFormat="1" ht="20.100000000000001" customHeight="1" x14ac:dyDescent="0.15">
      <c r="A28" s="2">
        <v>22</v>
      </c>
      <c r="B28" s="20">
        <v>99</v>
      </c>
      <c r="C28" s="21" t="s">
        <v>101</v>
      </c>
      <c r="D28" s="20">
        <v>2</v>
      </c>
      <c r="E28" s="20" t="s">
        <v>17</v>
      </c>
      <c r="F28" s="20">
        <v>4</v>
      </c>
      <c r="G28" s="20" t="s">
        <v>22</v>
      </c>
    </row>
    <row r="29" spans="1:8" s="3" customFormat="1" ht="20.100000000000001" customHeight="1" x14ac:dyDescent="0.15">
      <c r="A29" s="2">
        <v>23</v>
      </c>
      <c r="B29" s="20">
        <v>4368</v>
      </c>
      <c r="C29" s="21" t="s">
        <v>102</v>
      </c>
      <c r="D29" s="20">
        <v>3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2">
        <v>4370</v>
      </c>
      <c r="C30" s="21" t="s">
        <v>103</v>
      </c>
      <c r="D30" s="20">
        <v>3</v>
      </c>
      <c r="E30" s="20" t="s">
        <v>21</v>
      </c>
      <c r="F30" s="20">
        <v>4</v>
      </c>
      <c r="G30" s="20" t="s">
        <v>22</v>
      </c>
      <c r="H30" s="3">
        <f>SUM(D25:D30)</f>
        <v>22</v>
      </c>
    </row>
    <row r="31" spans="1:8" s="3" customFormat="1" ht="20.100000000000001" customHeight="1" x14ac:dyDescent="0.15">
      <c r="A31" s="2">
        <v>25</v>
      </c>
      <c r="B31" s="2">
        <v>1750</v>
      </c>
      <c r="C31" s="1" t="s">
        <v>20</v>
      </c>
      <c r="D31" s="2">
        <v>7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A32" s="2">
        <v>26</v>
      </c>
      <c r="B32" s="2">
        <v>50102</v>
      </c>
      <c r="C32" s="1" t="s">
        <v>90</v>
      </c>
      <c r="D32" s="2">
        <v>0</v>
      </c>
      <c r="E32" s="2" t="s">
        <v>21</v>
      </c>
      <c r="F32" s="2"/>
      <c r="G32" s="2" t="s">
        <v>22</v>
      </c>
    </row>
    <row r="33" spans="8:8" s="3" customFormat="1" ht="20.100000000000001" customHeight="1" x14ac:dyDescent="0.15">
      <c r="H33" s="3">
        <f>SUM(H30,H24,H18,H11)</f>
        <v>72</v>
      </c>
    </row>
  </sheetData>
  <sortState ref="B7:G32">
    <sortCondition ref="F7:F32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12" sqref="I12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269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381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270</v>
      </c>
      <c r="D3" s="7" t="s">
        <v>3</v>
      </c>
      <c r="E3" s="8"/>
      <c r="F3" s="10" t="s">
        <v>382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54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1611</v>
      </c>
      <c r="C8" s="1" t="s">
        <v>275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627</v>
      </c>
      <c r="C9" s="1" t="s">
        <v>276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1792</v>
      </c>
      <c r="C15" s="16" t="s">
        <v>283</v>
      </c>
      <c r="D15" s="15">
        <v>3</v>
      </c>
      <c r="E15" s="15" t="s">
        <v>21</v>
      </c>
      <c r="F15" s="15">
        <v>2</v>
      </c>
      <c r="G15" s="15" t="s">
        <v>22</v>
      </c>
    </row>
    <row r="16" spans="1:8" s="3" customFormat="1" ht="20.100000000000001" customHeight="1" x14ac:dyDescent="0.15">
      <c r="A16" s="2">
        <v>10</v>
      </c>
      <c r="B16" s="15">
        <v>4016</v>
      </c>
      <c r="C16" s="16" t="s">
        <v>63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936</v>
      </c>
      <c r="C18" s="16" t="s">
        <v>286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1609</v>
      </c>
      <c r="C19" s="16" t="s">
        <v>287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1645</v>
      </c>
      <c r="C20" s="16" t="s">
        <v>288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53</v>
      </c>
      <c r="C21" s="19" t="s">
        <v>272</v>
      </c>
      <c r="D21" s="18">
        <v>3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1011</v>
      </c>
      <c r="C22" s="19" t="s">
        <v>274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1007</v>
      </c>
      <c r="C23" s="19" t="s">
        <v>277</v>
      </c>
      <c r="D23" s="18">
        <v>3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1233</v>
      </c>
      <c r="C24" s="19" t="s">
        <v>175</v>
      </c>
      <c r="D24" s="18">
        <v>3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1401</v>
      </c>
      <c r="C25" s="19" t="s">
        <v>278</v>
      </c>
      <c r="D25" s="18">
        <v>3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1659</v>
      </c>
      <c r="C26" s="19" t="s">
        <v>280</v>
      </c>
      <c r="D26" s="18">
        <v>4</v>
      </c>
      <c r="E26" s="18" t="s">
        <v>17</v>
      </c>
      <c r="F26" s="18">
        <v>3</v>
      </c>
      <c r="G26" s="18" t="s">
        <v>18</v>
      </c>
      <c r="H26" s="3">
        <f>SUM(D21:D26)</f>
        <v>20</v>
      </c>
    </row>
    <row r="27" spans="1:8" s="3" customFormat="1" ht="20.100000000000001" customHeight="1" x14ac:dyDescent="0.15">
      <c r="A27" s="2">
        <v>21</v>
      </c>
      <c r="B27" s="20">
        <v>920</v>
      </c>
      <c r="C27" s="21" t="s">
        <v>273</v>
      </c>
      <c r="D27" s="20">
        <v>3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1651</v>
      </c>
      <c r="C28" s="21" t="s">
        <v>279</v>
      </c>
      <c r="D28" s="20">
        <v>4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3101</v>
      </c>
      <c r="C29" s="21" t="s">
        <v>281</v>
      </c>
      <c r="D29" s="20">
        <v>2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910</v>
      </c>
      <c r="C30" s="21" t="s">
        <v>282</v>
      </c>
      <c r="D30" s="20">
        <v>3</v>
      </c>
      <c r="E30" s="20" t="s">
        <v>21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0">
        <v>65</v>
      </c>
      <c r="C31" s="21" t="s">
        <v>284</v>
      </c>
      <c r="D31" s="20">
        <v>4</v>
      </c>
      <c r="E31" s="20" t="s">
        <v>17</v>
      </c>
      <c r="F31" s="20">
        <v>4</v>
      </c>
      <c r="G31" s="20" t="s">
        <v>22</v>
      </c>
    </row>
    <row r="32" spans="1:8" s="3" customFormat="1" ht="20.100000000000001" customHeight="1" x14ac:dyDescent="0.15">
      <c r="A32" s="2">
        <v>26</v>
      </c>
      <c r="B32" s="22">
        <v>50417</v>
      </c>
      <c r="C32" s="21" t="s">
        <v>285</v>
      </c>
      <c r="D32" s="20">
        <v>4</v>
      </c>
      <c r="E32" s="20" t="s">
        <v>17</v>
      </c>
      <c r="F32" s="20">
        <v>4</v>
      </c>
      <c r="G32" s="20" t="s">
        <v>22</v>
      </c>
      <c r="H32" s="3">
        <f>SUM(D27:D32)</f>
        <v>20</v>
      </c>
    </row>
    <row r="33" spans="1:8" s="3" customFormat="1" ht="20.100000000000001" customHeight="1" x14ac:dyDescent="0.15">
      <c r="A33" s="2">
        <v>27</v>
      </c>
      <c r="B33" s="2">
        <v>1750</v>
      </c>
      <c r="C33" s="1" t="s">
        <v>20</v>
      </c>
      <c r="D33" s="2">
        <v>7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A34" s="2">
        <v>28</v>
      </c>
      <c r="B34" s="2">
        <v>50117</v>
      </c>
      <c r="C34" s="1" t="s">
        <v>271</v>
      </c>
      <c r="D34" s="2">
        <v>0</v>
      </c>
      <c r="E34" s="2" t="s">
        <v>21</v>
      </c>
      <c r="F34" s="2"/>
      <c r="G34" s="2" t="s">
        <v>22</v>
      </c>
    </row>
    <row r="35" spans="1:8" ht="20.100000000000001" customHeight="1" x14ac:dyDescent="0.15">
      <c r="H35" s="5">
        <f>SUM(H32,H26,H20,H13)</f>
        <v>72</v>
      </c>
    </row>
  </sheetData>
  <sortState ref="B7:G34">
    <sortCondition ref="F7:F34"/>
  </sortState>
  <mergeCells count="11">
    <mergeCell ref="A1:G1"/>
    <mergeCell ref="A2:G2"/>
    <mergeCell ref="A3:B3"/>
    <mergeCell ref="A4:B4"/>
    <mergeCell ref="D3:E3"/>
    <mergeCell ref="F3:G3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I31" sqref="I31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269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379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289</v>
      </c>
      <c r="D3" s="7" t="s">
        <v>3</v>
      </c>
      <c r="E3" s="8"/>
      <c r="F3" s="10" t="s">
        <v>380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53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2640</v>
      </c>
      <c r="C8" s="1" t="s">
        <v>291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2641</v>
      </c>
      <c r="C9" s="1" t="s">
        <v>294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2644</v>
      </c>
      <c r="C15" s="16" t="s">
        <v>299</v>
      </c>
      <c r="D15" s="15">
        <v>3</v>
      </c>
      <c r="E15" s="15" t="s">
        <v>21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4016</v>
      </c>
      <c r="C16" s="16" t="s">
        <v>63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2649</v>
      </c>
      <c r="C18" s="16" t="s">
        <v>304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2650</v>
      </c>
      <c r="C19" s="16" t="s">
        <v>305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2651</v>
      </c>
      <c r="C20" s="16" t="s">
        <v>306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2642</v>
      </c>
      <c r="C21" s="19" t="s">
        <v>292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2643</v>
      </c>
      <c r="C22" s="19" t="s">
        <v>295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51956</v>
      </c>
      <c r="C23" s="19" t="s">
        <v>296</v>
      </c>
      <c r="D23" s="18">
        <v>3</v>
      </c>
      <c r="E23" s="18" t="s">
        <v>21</v>
      </c>
      <c r="F23" s="18">
        <v>3</v>
      </c>
      <c r="G23" s="18" t="s">
        <v>22</v>
      </c>
    </row>
    <row r="24" spans="1:8" s="3" customFormat="1" ht="20.100000000000001" customHeight="1" x14ac:dyDescent="0.15">
      <c r="A24" s="2">
        <v>18</v>
      </c>
      <c r="B24" s="18">
        <v>2652</v>
      </c>
      <c r="C24" s="19" t="s">
        <v>297</v>
      </c>
      <c r="D24" s="18">
        <v>4</v>
      </c>
      <c r="E24" s="18" t="s">
        <v>21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2645</v>
      </c>
      <c r="C25" s="19" t="s">
        <v>298</v>
      </c>
      <c r="D25" s="18">
        <v>3</v>
      </c>
      <c r="E25" s="18" t="s">
        <v>21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2653</v>
      </c>
      <c r="C26" s="19" t="s">
        <v>300</v>
      </c>
      <c r="D26" s="18">
        <v>3</v>
      </c>
      <c r="E26" s="18" t="s">
        <v>21</v>
      </c>
      <c r="F26" s="18">
        <v>3</v>
      </c>
      <c r="G26" s="18" t="s">
        <v>18</v>
      </c>
      <c r="H26" s="3">
        <f>SUM(D21:D26)</f>
        <v>21</v>
      </c>
    </row>
    <row r="27" spans="1:8" s="3" customFormat="1" ht="20.100000000000001" customHeight="1" x14ac:dyDescent="0.15">
      <c r="A27" s="2">
        <v>21</v>
      </c>
      <c r="B27" s="20">
        <v>2727</v>
      </c>
      <c r="C27" s="21" t="s">
        <v>293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2646</v>
      </c>
      <c r="C28" s="21" t="s">
        <v>174</v>
      </c>
      <c r="D28" s="20">
        <v>4</v>
      </c>
      <c r="E28" s="20" t="s">
        <v>21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51963</v>
      </c>
      <c r="C29" s="21" t="s">
        <v>301</v>
      </c>
      <c r="D29" s="20">
        <v>3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2648</v>
      </c>
      <c r="C30" s="21" t="s">
        <v>302</v>
      </c>
      <c r="D30" s="20">
        <v>4</v>
      </c>
      <c r="E30" s="20" t="s">
        <v>17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2">
        <v>2647</v>
      </c>
      <c r="C31" s="21" t="s">
        <v>303</v>
      </c>
      <c r="D31" s="20">
        <v>4</v>
      </c>
      <c r="E31" s="20" t="s">
        <v>17</v>
      </c>
      <c r="F31" s="20">
        <v>4</v>
      </c>
      <c r="G31" s="20" t="s">
        <v>22</v>
      </c>
      <c r="H31" s="3">
        <f>SUM(D27:D31)</f>
        <v>19</v>
      </c>
    </row>
    <row r="32" spans="1:8" s="3" customFormat="1" ht="20.100000000000001" customHeight="1" x14ac:dyDescent="0.15">
      <c r="A32" s="2">
        <v>26</v>
      </c>
      <c r="B32" s="2">
        <v>1750</v>
      </c>
      <c r="C32" s="1" t="s">
        <v>20</v>
      </c>
      <c r="D32" s="2">
        <v>7</v>
      </c>
      <c r="E32" s="2" t="s">
        <v>21</v>
      </c>
      <c r="F32" s="2"/>
      <c r="G32" s="2" t="s">
        <v>22</v>
      </c>
    </row>
    <row r="33" spans="1:8" s="3" customFormat="1" ht="20.100000000000001" customHeight="1" x14ac:dyDescent="0.15">
      <c r="A33" s="2">
        <v>27</v>
      </c>
      <c r="B33" s="2">
        <v>51964</v>
      </c>
      <c r="C33" s="1" t="s">
        <v>290</v>
      </c>
      <c r="D33" s="2">
        <v>0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H34" s="3">
        <f>SUM(H31,H26,H20,H13)</f>
        <v>72</v>
      </c>
    </row>
  </sheetData>
  <sortState ref="B7:G33">
    <sortCondition ref="F7:F33"/>
  </sortState>
  <mergeCells count="11">
    <mergeCell ref="A1:G1"/>
    <mergeCell ref="A2:G2"/>
    <mergeCell ref="A3:B3"/>
    <mergeCell ref="D3:E3"/>
    <mergeCell ref="F3:G3"/>
    <mergeCell ref="A4:B4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K15" sqref="K15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64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363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65</v>
      </c>
      <c r="D3" s="7" t="s">
        <v>3</v>
      </c>
      <c r="E3" s="8"/>
      <c r="F3" s="10" t="s">
        <v>364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52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365</v>
      </c>
    </row>
    <row r="8" spans="1:8" s="3" customFormat="1" ht="20.100000000000001" customHeight="1" x14ac:dyDescent="0.15">
      <c r="A8" s="2">
        <v>2</v>
      </c>
      <c r="B8" s="2">
        <v>2307</v>
      </c>
      <c r="C8" s="1" t="s">
        <v>67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2322</v>
      </c>
      <c r="C9" s="1" t="s">
        <v>68</v>
      </c>
      <c r="D9" s="2">
        <v>3</v>
      </c>
      <c r="E9" s="2" t="s">
        <v>21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4011</v>
      </c>
      <c r="C11" s="1" t="s">
        <v>81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18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2314</v>
      </c>
      <c r="C15" s="16" t="s">
        <v>71</v>
      </c>
      <c r="D15" s="15">
        <v>3</v>
      </c>
      <c r="E15" s="15" t="s">
        <v>21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4012</v>
      </c>
      <c r="C16" s="16" t="s">
        <v>82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195</v>
      </c>
      <c r="C18" s="16" t="s">
        <v>83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544</v>
      </c>
      <c r="C19" s="16" t="s">
        <v>84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1950</v>
      </c>
      <c r="C20" s="16" t="s">
        <v>85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2311</v>
      </c>
      <c r="C21" s="19" t="s">
        <v>69</v>
      </c>
      <c r="D21" s="18">
        <v>3</v>
      </c>
      <c r="E21" s="18" t="s">
        <v>21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2313</v>
      </c>
      <c r="C22" s="19" t="s">
        <v>70</v>
      </c>
      <c r="D22" s="18">
        <v>3</v>
      </c>
      <c r="E22" s="18" t="s">
        <v>21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691</v>
      </c>
      <c r="C23" s="19" t="s">
        <v>74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2548</v>
      </c>
      <c r="C24" s="19" t="s">
        <v>75</v>
      </c>
      <c r="D24" s="18">
        <v>4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2319</v>
      </c>
      <c r="C25" s="19" t="s">
        <v>77</v>
      </c>
      <c r="D25" s="18">
        <v>3</v>
      </c>
      <c r="E25" s="18" t="s">
        <v>21</v>
      </c>
      <c r="F25" s="18">
        <v>3</v>
      </c>
      <c r="G25" s="18" t="s">
        <v>22</v>
      </c>
    </row>
    <row r="26" spans="1:8" s="3" customFormat="1" ht="20.100000000000001" customHeight="1" x14ac:dyDescent="0.15">
      <c r="A26" s="2">
        <v>20</v>
      </c>
      <c r="B26" s="18">
        <v>2320</v>
      </c>
      <c r="C26" s="19" t="s">
        <v>78</v>
      </c>
      <c r="D26" s="18">
        <v>4</v>
      </c>
      <c r="E26" s="18" t="s">
        <v>21</v>
      </c>
      <c r="F26" s="18">
        <v>3</v>
      </c>
      <c r="G26" s="18" t="s">
        <v>22</v>
      </c>
      <c r="H26" s="3">
        <f>SUM(D21:D26)</f>
        <v>21</v>
      </c>
    </row>
    <row r="27" spans="1:8" s="3" customFormat="1" ht="20.100000000000001" customHeight="1" x14ac:dyDescent="0.15">
      <c r="A27" s="2">
        <v>21</v>
      </c>
      <c r="B27" s="20">
        <v>163</v>
      </c>
      <c r="C27" s="21" t="s">
        <v>72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447</v>
      </c>
      <c r="C28" s="21" t="s">
        <v>73</v>
      </c>
      <c r="D28" s="20">
        <v>5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2315</v>
      </c>
      <c r="C29" s="21" t="s">
        <v>76</v>
      </c>
      <c r="D29" s="20">
        <v>3</v>
      </c>
      <c r="E29" s="20" t="s">
        <v>17</v>
      </c>
      <c r="F29" s="20">
        <v>4</v>
      </c>
      <c r="G29" s="20" t="s">
        <v>18</v>
      </c>
    </row>
    <row r="30" spans="1:8" s="3" customFormat="1" ht="20.100000000000001" customHeight="1" x14ac:dyDescent="0.15">
      <c r="A30" s="2">
        <v>24</v>
      </c>
      <c r="B30" s="20">
        <v>56</v>
      </c>
      <c r="C30" s="21" t="s">
        <v>79</v>
      </c>
      <c r="D30" s="20">
        <v>5</v>
      </c>
      <c r="E30" s="20" t="s">
        <v>17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2">
        <v>2318</v>
      </c>
      <c r="C31" s="21" t="s">
        <v>80</v>
      </c>
      <c r="D31" s="20">
        <v>3</v>
      </c>
      <c r="E31" s="20" t="s">
        <v>17</v>
      </c>
      <c r="F31" s="20">
        <v>4</v>
      </c>
      <c r="G31" s="20" t="s">
        <v>22</v>
      </c>
      <c r="H31" s="3">
        <f>SUM(D27:D31)</f>
        <v>20</v>
      </c>
    </row>
    <row r="32" spans="1:8" s="3" customFormat="1" ht="20.100000000000001" customHeight="1" x14ac:dyDescent="0.15">
      <c r="A32" s="2">
        <v>26</v>
      </c>
      <c r="B32" s="2">
        <v>1750</v>
      </c>
      <c r="C32" s="1" t="s">
        <v>20</v>
      </c>
      <c r="D32" s="2">
        <v>7</v>
      </c>
      <c r="E32" s="2" t="s">
        <v>21</v>
      </c>
      <c r="F32" s="2"/>
      <c r="G32" s="2" t="s">
        <v>22</v>
      </c>
    </row>
    <row r="33" spans="1:8" s="3" customFormat="1" ht="20.100000000000001" customHeight="1" x14ac:dyDescent="0.15">
      <c r="A33" s="2">
        <v>27</v>
      </c>
      <c r="B33" s="2">
        <v>50111</v>
      </c>
      <c r="C33" s="1" t="s">
        <v>66</v>
      </c>
      <c r="D33" s="2">
        <v>0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H34" s="3">
        <f>SUM(H31,H26,H20,H13)</f>
        <v>72</v>
      </c>
    </row>
  </sheetData>
  <sortState ref="B7:G33">
    <sortCondition ref="F7:F33"/>
  </sortState>
  <mergeCells count="11">
    <mergeCell ref="F5:G5"/>
    <mergeCell ref="A1:G1"/>
    <mergeCell ref="A2:G2"/>
    <mergeCell ref="A3:B3"/>
    <mergeCell ref="A4:B4"/>
    <mergeCell ref="A5:B5"/>
    <mergeCell ref="D3:E3"/>
    <mergeCell ref="F3:G3"/>
    <mergeCell ref="D4:E4"/>
    <mergeCell ref="F4:G4"/>
    <mergeCell ref="D5:E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workbookViewId="0">
      <selection activeCell="I27" sqref="I27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64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366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143</v>
      </c>
      <c r="D3" s="7" t="s">
        <v>3</v>
      </c>
      <c r="E3" s="8"/>
      <c r="F3" s="10" t="s">
        <v>367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53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2307</v>
      </c>
      <c r="C8" s="1" t="s">
        <v>67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1880</v>
      </c>
      <c r="C9" s="1" t="s">
        <v>146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4019</v>
      </c>
      <c r="C11" s="1" t="s">
        <v>38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2314</v>
      </c>
      <c r="C15" s="16" t="s">
        <v>71</v>
      </c>
      <c r="D15" s="15">
        <v>3</v>
      </c>
      <c r="E15" s="15" t="s">
        <v>21</v>
      </c>
      <c r="F15" s="15">
        <v>2</v>
      </c>
      <c r="G15" s="15" t="s">
        <v>22</v>
      </c>
    </row>
    <row r="16" spans="1:8" s="3" customFormat="1" ht="20.100000000000001" customHeight="1" x14ac:dyDescent="0.15">
      <c r="A16" s="2">
        <v>10</v>
      </c>
      <c r="B16" s="15">
        <v>4020</v>
      </c>
      <c r="C16" s="16" t="s">
        <v>39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168</v>
      </c>
      <c r="C18" s="16" t="s">
        <v>156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547</v>
      </c>
      <c r="C19" s="16" t="s">
        <v>157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1349</v>
      </c>
      <c r="C20" s="16" t="s">
        <v>158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2311</v>
      </c>
      <c r="C21" s="19" t="s">
        <v>69</v>
      </c>
      <c r="D21" s="18">
        <v>3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1182</v>
      </c>
      <c r="C22" s="19" t="s">
        <v>145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192</v>
      </c>
      <c r="C23" s="19" t="s">
        <v>147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523</v>
      </c>
      <c r="C24" s="19" t="s">
        <v>148</v>
      </c>
      <c r="D24" s="18">
        <v>4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2540</v>
      </c>
      <c r="C25" s="19" t="s">
        <v>149</v>
      </c>
      <c r="D25" s="18">
        <v>3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51795</v>
      </c>
      <c r="C26" s="19" t="s">
        <v>153</v>
      </c>
      <c r="D26" s="18">
        <v>2</v>
      </c>
      <c r="E26" s="18" t="s">
        <v>21</v>
      </c>
      <c r="F26" s="18">
        <v>3</v>
      </c>
      <c r="G26" s="18" t="s">
        <v>22</v>
      </c>
      <c r="H26" s="3">
        <f>SUM(D21:D26)</f>
        <v>20</v>
      </c>
    </row>
    <row r="27" spans="1:8" s="3" customFormat="1" ht="20.100000000000001" customHeight="1" x14ac:dyDescent="0.15">
      <c r="A27" s="2">
        <v>21</v>
      </c>
      <c r="B27" s="20">
        <v>1031</v>
      </c>
      <c r="C27" s="21" t="s">
        <v>150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1640</v>
      </c>
      <c r="C28" s="21" t="s">
        <v>151</v>
      </c>
      <c r="D28" s="20">
        <v>4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942</v>
      </c>
      <c r="C29" s="21" t="s">
        <v>152</v>
      </c>
      <c r="D29" s="20">
        <v>4</v>
      </c>
      <c r="E29" s="20" t="s">
        <v>21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2539</v>
      </c>
      <c r="C30" s="21" t="s">
        <v>154</v>
      </c>
      <c r="D30" s="20">
        <v>5</v>
      </c>
      <c r="E30" s="20" t="s">
        <v>17</v>
      </c>
      <c r="F30" s="20">
        <v>4</v>
      </c>
      <c r="G30" s="20" t="s">
        <v>22</v>
      </c>
    </row>
    <row r="31" spans="1:8" s="3" customFormat="1" ht="20.100000000000001" customHeight="1" x14ac:dyDescent="0.15">
      <c r="A31" s="2">
        <v>25</v>
      </c>
      <c r="B31" s="22">
        <v>50643</v>
      </c>
      <c r="C31" s="21" t="s">
        <v>155</v>
      </c>
      <c r="D31" s="20">
        <v>3</v>
      </c>
      <c r="E31" s="20" t="s">
        <v>17</v>
      </c>
      <c r="F31" s="20">
        <v>4</v>
      </c>
      <c r="G31" s="20" t="s">
        <v>22</v>
      </c>
      <c r="H31" s="3">
        <f>SUM(D27:D31)</f>
        <v>20</v>
      </c>
    </row>
    <row r="32" spans="1:8" s="3" customFormat="1" ht="20.100000000000001" customHeight="1" x14ac:dyDescent="0.15">
      <c r="A32" s="2">
        <v>26</v>
      </c>
      <c r="B32" s="2">
        <v>1750</v>
      </c>
      <c r="C32" s="1" t="s">
        <v>20</v>
      </c>
      <c r="D32" s="2">
        <v>7</v>
      </c>
      <c r="E32" s="2" t="s">
        <v>21</v>
      </c>
      <c r="F32" s="2"/>
      <c r="G32" s="2" t="s">
        <v>22</v>
      </c>
    </row>
    <row r="33" spans="1:8" s="3" customFormat="1" ht="20.100000000000001" customHeight="1" x14ac:dyDescent="0.15">
      <c r="A33" s="2">
        <v>27</v>
      </c>
      <c r="B33" s="2">
        <v>50103</v>
      </c>
      <c r="C33" s="1" t="s">
        <v>144</v>
      </c>
      <c r="D33" s="2">
        <v>0</v>
      </c>
      <c r="E33" s="2" t="s">
        <v>21</v>
      </c>
      <c r="F33" s="2"/>
      <c r="G33" s="2" t="s">
        <v>22</v>
      </c>
    </row>
    <row r="34" spans="1:8" s="3" customFormat="1" ht="20.100000000000001" customHeight="1" x14ac:dyDescent="0.15">
      <c r="H34" s="3">
        <f>SUM(H31,H26,H20,H13)</f>
        <v>72</v>
      </c>
    </row>
  </sheetData>
  <sortState ref="B7:G33">
    <sortCondition ref="F7:F33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J14" sqref="J14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199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383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69</v>
      </c>
      <c r="D3" s="7" t="s">
        <v>3</v>
      </c>
      <c r="E3" s="8"/>
      <c r="F3" s="10" t="s">
        <v>384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52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376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2307</v>
      </c>
      <c r="C8" s="1" t="s">
        <v>67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529</v>
      </c>
      <c r="C9" s="1" t="s">
        <v>203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4011</v>
      </c>
      <c r="C11" s="1" t="s">
        <v>81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19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1601</v>
      </c>
      <c r="C15" s="16" t="s">
        <v>201</v>
      </c>
      <c r="D15" s="15">
        <v>4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2325</v>
      </c>
      <c r="C16" s="16" t="s">
        <v>210</v>
      </c>
      <c r="D16" s="15">
        <v>4</v>
      </c>
      <c r="E16" s="15" t="s">
        <v>21</v>
      </c>
      <c r="F16" s="15">
        <v>2</v>
      </c>
      <c r="G16" s="15" t="s">
        <v>22</v>
      </c>
    </row>
    <row r="17" spans="1:8" s="3" customFormat="1" ht="20.100000000000001" customHeight="1" x14ac:dyDescent="0.15">
      <c r="A17" s="2">
        <v>11</v>
      </c>
      <c r="B17" s="15">
        <v>4012</v>
      </c>
      <c r="C17" s="16" t="s">
        <v>82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4384</v>
      </c>
      <c r="C18" s="16" t="s">
        <v>40</v>
      </c>
      <c r="D18" s="15">
        <v>3</v>
      </c>
      <c r="E18" s="15" t="s">
        <v>17</v>
      </c>
      <c r="F18" s="15">
        <v>2</v>
      </c>
      <c r="G18" s="15" t="s">
        <v>18</v>
      </c>
    </row>
    <row r="19" spans="1:8" s="3" customFormat="1" ht="20.100000000000001" customHeight="1" x14ac:dyDescent="0.15">
      <c r="A19" s="2">
        <v>13</v>
      </c>
      <c r="B19" s="15">
        <v>584</v>
      </c>
      <c r="C19" s="16" t="s">
        <v>212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4325</v>
      </c>
      <c r="C20" s="16" t="s">
        <v>213</v>
      </c>
      <c r="D20" s="17"/>
      <c r="E20" s="17" t="s">
        <v>17</v>
      </c>
      <c r="F20" s="17">
        <v>2</v>
      </c>
      <c r="G20" s="17" t="s">
        <v>22</v>
      </c>
      <c r="H20" s="3">
        <f>SUM(D14:D18)</f>
        <v>18</v>
      </c>
    </row>
    <row r="21" spans="1:8" s="3" customFormat="1" ht="20.100000000000001" customHeight="1" x14ac:dyDescent="0.15">
      <c r="A21" s="2">
        <v>15</v>
      </c>
      <c r="B21" s="18">
        <v>2311</v>
      </c>
      <c r="C21" s="19" t="s">
        <v>69</v>
      </c>
      <c r="D21" s="18">
        <v>3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50</v>
      </c>
      <c r="C22" s="19" t="s">
        <v>202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2327</v>
      </c>
      <c r="C23" s="19" t="s">
        <v>206</v>
      </c>
      <c r="D23" s="18">
        <v>3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941</v>
      </c>
      <c r="C24" s="19" t="s">
        <v>208</v>
      </c>
      <c r="D24" s="18">
        <v>3</v>
      </c>
      <c r="E24" s="18" t="s">
        <v>21</v>
      </c>
      <c r="F24" s="18">
        <v>3</v>
      </c>
      <c r="G24" s="18" t="s">
        <v>22</v>
      </c>
    </row>
    <row r="25" spans="1:8" s="3" customFormat="1" ht="20.100000000000001" customHeight="1" x14ac:dyDescent="0.15">
      <c r="A25" s="2">
        <v>19</v>
      </c>
      <c r="B25" s="18">
        <v>1484</v>
      </c>
      <c r="C25" s="19" t="s">
        <v>209</v>
      </c>
      <c r="D25" s="18">
        <v>3</v>
      </c>
      <c r="E25" s="18" t="s">
        <v>21</v>
      </c>
      <c r="F25" s="18">
        <v>3</v>
      </c>
      <c r="G25" s="18" t="s">
        <v>22</v>
      </c>
      <c r="H25" s="3">
        <f>SUM(D21:D25)</f>
        <v>16</v>
      </c>
    </row>
    <row r="26" spans="1:8" s="3" customFormat="1" ht="20.100000000000001" customHeight="1" x14ac:dyDescent="0.15">
      <c r="A26" s="2">
        <v>20</v>
      </c>
      <c r="B26" s="20">
        <v>949</v>
      </c>
      <c r="C26" s="21" t="s">
        <v>204</v>
      </c>
      <c r="D26" s="20">
        <v>4</v>
      </c>
      <c r="E26" s="20" t="s">
        <v>17</v>
      </c>
      <c r="F26" s="20">
        <v>4</v>
      </c>
      <c r="G26" s="20" t="s">
        <v>18</v>
      </c>
    </row>
    <row r="27" spans="1:8" s="3" customFormat="1" ht="20.100000000000001" customHeight="1" x14ac:dyDescent="0.15">
      <c r="A27" s="2">
        <v>21</v>
      </c>
      <c r="B27" s="20">
        <v>2328</v>
      </c>
      <c r="C27" s="21" t="s">
        <v>205</v>
      </c>
      <c r="D27" s="20">
        <v>3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1944</v>
      </c>
      <c r="C28" s="21" t="s">
        <v>207</v>
      </c>
      <c r="D28" s="20">
        <v>4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56</v>
      </c>
      <c r="C29" s="21" t="s">
        <v>79</v>
      </c>
      <c r="D29" s="20">
        <v>5</v>
      </c>
      <c r="E29" s="20" t="s">
        <v>17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0">
        <v>2329</v>
      </c>
      <c r="C30" s="21" t="s">
        <v>211</v>
      </c>
      <c r="D30" s="20">
        <v>3</v>
      </c>
      <c r="E30" s="20" t="s">
        <v>17</v>
      </c>
      <c r="F30" s="20">
        <v>4</v>
      </c>
      <c r="G30" s="20" t="s">
        <v>22</v>
      </c>
      <c r="H30" s="3">
        <f>SUM(D26:D30)</f>
        <v>19</v>
      </c>
    </row>
    <row r="31" spans="1:8" s="3" customFormat="1" ht="20.100000000000001" customHeight="1" x14ac:dyDescent="0.15">
      <c r="A31" s="2">
        <v>25</v>
      </c>
      <c r="B31" s="4">
        <v>1750</v>
      </c>
      <c r="C31" s="1" t="s">
        <v>20</v>
      </c>
      <c r="D31" s="2">
        <v>7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A32" s="2">
        <v>26</v>
      </c>
      <c r="B32" s="2">
        <v>50101</v>
      </c>
      <c r="C32" s="1" t="s">
        <v>200</v>
      </c>
      <c r="D32" s="2">
        <v>0</v>
      </c>
      <c r="E32" s="2" t="s">
        <v>21</v>
      </c>
      <c r="F32" s="2"/>
      <c r="G32" s="2" t="s">
        <v>22</v>
      </c>
    </row>
    <row r="33" spans="8:8" s="3" customFormat="1" ht="20.100000000000001" customHeight="1" x14ac:dyDescent="0.15">
      <c r="H33" s="3">
        <f>SUM(H30,H25,H20,H13)</f>
        <v>72</v>
      </c>
    </row>
  </sheetData>
  <sortState ref="B7:G32">
    <sortCondition ref="F7:F32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18" sqref="J18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5.62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0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360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2</v>
      </c>
      <c r="D3" s="7" t="s">
        <v>3</v>
      </c>
      <c r="E3" s="8"/>
      <c r="F3" s="10" t="s">
        <v>361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51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362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510</v>
      </c>
      <c r="C8" s="1" t="s">
        <v>25</v>
      </c>
      <c r="D8" s="2">
        <v>4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1712</v>
      </c>
      <c r="C9" s="1" t="s">
        <v>30</v>
      </c>
      <c r="D9" s="2">
        <v>5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4019</v>
      </c>
      <c r="C11" s="1" t="s">
        <v>38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20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2047</v>
      </c>
      <c r="C15" s="16" t="s">
        <v>26</v>
      </c>
      <c r="D15" s="15">
        <v>4</v>
      </c>
      <c r="E15" s="15" t="s">
        <v>17</v>
      </c>
      <c r="F15" s="15">
        <v>2</v>
      </c>
      <c r="G15" s="15" t="s">
        <v>18</v>
      </c>
    </row>
    <row r="16" spans="1:8" s="3" customFormat="1" ht="20.100000000000001" customHeight="1" x14ac:dyDescent="0.15">
      <c r="A16" s="2">
        <v>10</v>
      </c>
      <c r="B16" s="15">
        <v>51445</v>
      </c>
      <c r="C16" s="16" t="s">
        <v>34</v>
      </c>
      <c r="D16" s="15">
        <v>4</v>
      </c>
      <c r="E16" s="15" t="s">
        <v>21</v>
      </c>
      <c r="F16" s="15">
        <v>2</v>
      </c>
      <c r="G16" s="15" t="s">
        <v>22</v>
      </c>
    </row>
    <row r="17" spans="1:8" s="3" customFormat="1" ht="20.100000000000001" customHeight="1" x14ac:dyDescent="0.15">
      <c r="A17" s="2">
        <v>11</v>
      </c>
      <c r="B17" s="15">
        <v>4020</v>
      </c>
      <c r="C17" s="16" t="s">
        <v>39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4384</v>
      </c>
      <c r="C18" s="16" t="s">
        <v>40</v>
      </c>
      <c r="D18" s="15">
        <v>3</v>
      </c>
      <c r="E18" s="15" t="s">
        <v>17</v>
      </c>
      <c r="F18" s="15">
        <v>2</v>
      </c>
      <c r="G18" s="15" t="s">
        <v>18</v>
      </c>
    </row>
    <row r="19" spans="1:8" s="3" customFormat="1" ht="20.100000000000001" customHeight="1" x14ac:dyDescent="0.15">
      <c r="A19" s="2">
        <v>13</v>
      </c>
      <c r="B19" s="15">
        <v>1723</v>
      </c>
      <c r="C19" s="16" t="s">
        <v>43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2034</v>
      </c>
      <c r="C20" s="16" t="s">
        <v>44</v>
      </c>
      <c r="D20" s="17"/>
      <c r="E20" s="17" t="s">
        <v>17</v>
      </c>
      <c r="F20" s="17">
        <v>2</v>
      </c>
      <c r="G20" s="17" t="s">
        <v>22</v>
      </c>
      <c r="H20" s="3">
        <f>SUM(D14:D18)</f>
        <v>18</v>
      </c>
    </row>
    <row r="21" spans="1:8" s="3" customFormat="1" ht="20.100000000000001" customHeight="1" x14ac:dyDescent="0.15">
      <c r="A21" s="2">
        <v>15</v>
      </c>
      <c r="B21" s="18">
        <v>506</v>
      </c>
      <c r="C21" s="19" t="s">
        <v>24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206</v>
      </c>
      <c r="C22" s="19" t="s">
        <v>27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270</v>
      </c>
      <c r="C23" s="19" t="s">
        <v>28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1588</v>
      </c>
      <c r="C24" s="19" t="s">
        <v>29</v>
      </c>
      <c r="D24" s="18">
        <v>3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1714</v>
      </c>
      <c r="C25" s="19" t="s">
        <v>31</v>
      </c>
      <c r="D25" s="18">
        <v>4</v>
      </c>
      <c r="E25" s="18" t="s">
        <v>17</v>
      </c>
      <c r="F25" s="18">
        <v>3</v>
      </c>
      <c r="G25" s="18" t="s">
        <v>18</v>
      </c>
      <c r="H25" s="3">
        <f>SUM(D21:D25)</f>
        <v>19</v>
      </c>
    </row>
    <row r="26" spans="1:8" s="3" customFormat="1" ht="20.100000000000001" customHeight="1" x14ac:dyDescent="0.15">
      <c r="A26" s="2">
        <v>20</v>
      </c>
      <c r="B26" s="20">
        <v>287</v>
      </c>
      <c r="C26" s="21" t="s">
        <v>32</v>
      </c>
      <c r="D26" s="20">
        <v>4</v>
      </c>
      <c r="E26" s="20" t="s">
        <v>21</v>
      </c>
      <c r="F26" s="20">
        <v>4</v>
      </c>
      <c r="G26" s="20" t="s">
        <v>22</v>
      </c>
    </row>
    <row r="27" spans="1:8" s="3" customFormat="1" ht="20.100000000000001" customHeight="1" x14ac:dyDescent="0.15">
      <c r="A27" s="2">
        <v>21</v>
      </c>
      <c r="B27" s="20">
        <v>50864</v>
      </c>
      <c r="C27" s="21" t="s">
        <v>35</v>
      </c>
      <c r="D27" s="20">
        <v>3</v>
      </c>
      <c r="E27" s="20" t="s">
        <v>21</v>
      </c>
      <c r="F27" s="20">
        <v>4</v>
      </c>
      <c r="G27" s="20" t="s">
        <v>22</v>
      </c>
    </row>
    <row r="28" spans="1:8" s="3" customFormat="1" ht="20.100000000000001" customHeight="1" x14ac:dyDescent="0.15">
      <c r="A28" s="2">
        <v>22</v>
      </c>
      <c r="B28" s="20">
        <v>112</v>
      </c>
      <c r="C28" s="21" t="s">
        <v>36</v>
      </c>
      <c r="D28" s="20">
        <v>5</v>
      </c>
      <c r="E28" s="20" t="s">
        <v>17</v>
      </c>
      <c r="F28" s="20">
        <v>4</v>
      </c>
      <c r="G28" s="20" t="s">
        <v>22</v>
      </c>
    </row>
    <row r="29" spans="1:8" s="3" customFormat="1" ht="20.100000000000001" customHeight="1" x14ac:dyDescent="0.15">
      <c r="A29" s="2">
        <v>23</v>
      </c>
      <c r="B29" s="20">
        <v>50631</v>
      </c>
      <c r="C29" s="21" t="s">
        <v>37</v>
      </c>
      <c r="D29" s="20">
        <v>3</v>
      </c>
      <c r="E29" s="20" t="s">
        <v>17</v>
      </c>
      <c r="F29" s="20">
        <v>4</v>
      </c>
      <c r="G29" s="20" t="s">
        <v>22</v>
      </c>
      <c r="H29" s="3">
        <f>SUM(D26:D29)</f>
        <v>15</v>
      </c>
    </row>
    <row r="30" spans="1:8" s="3" customFormat="1" ht="20.100000000000001" customHeight="1" x14ac:dyDescent="0.15">
      <c r="A30" s="2">
        <v>24</v>
      </c>
      <c r="B30" s="4">
        <v>1750</v>
      </c>
      <c r="C30" s="1" t="s">
        <v>20</v>
      </c>
      <c r="D30" s="2">
        <v>7</v>
      </c>
      <c r="E30" s="2" t="s">
        <v>21</v>
      </c>
      <c r="F30" s="2"/>
      <c r="G30" s="2" t="s">
        <v>22</v>
      </c>
    </row>
    <row r="31" spans="1:8" s="3" customFormat="1" ht="20.100000000000001" customHeight="1" x14ac:dyDescent="0.15">
      <c r="A31" s="2">
        <v>25</v>
      </c>
      <c r="B31" s="2">
        <v>50129</v>
      </c>
      <c r="C31" s="1" t="s">
        <v>23</v>
      </c>
      <c r="D31" s="2">
        <v>0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H32" s="3">
        <f>SUM(H29,H25,H20,H13)</f>
        <v>72</v>
      </c>
    </row>
  </sheetData>
  <sortState ref="B7:G31">
    <sortCondition ref="F7:F31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14" sqref="I14"/>
    </sheetView>
  </sheetViews>
  <sheetFormatPr defaultColWidth="8.625" defaultRowHeight="20.100000000000001" customHeight="1" x14ac:dyDescent="0.15"/>
  <cols>
    <col min="1" max="1" width="8.625" style="5"/>
    <col min="2" max="2" width="9.75" style="5" customWidth="1"/>
    <col min="3" max="3" width="35.625" style="5" customWidth="1"/>
    <col min="4" max="4" width="8.625" style="5"/>
    <col min="5" max="5" width="9.5" style="5" bestFit="1" customWidth="1"/>
    <col min="6" max="6" width="9.625" style="5" customWidth="1"/>
    <col min="7" max="7" width="11.5" style="5" customWidth="1"/>
    <col min="8" max="16384" width="8.625" style="5"/>
  </cols>
  <sheetData>
    <row r="1" spans="1:8" s="3" customFormat="1" ht="20.100000000000001" customHeight="1" x14ac:dyDescent="0.15">
      <c r="A1" s="6" t="s">
        <v>124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351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125</v>
      </c>
      <c r="D3" s="7" t="s">
        <v>3</v>
      </c>
      <c r="E3" s="8"/>
      <c r="F3" s="10" t="s">
        <v>353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55</v>
      </c>
      <c r="G5" s="8"/>
    </row>
    <row r="6" spans="1:8" s="14" customFormat="1" ht="28.5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576</v>
      </c>
      <c r="C8" s="1" t="s">
        <v>127</v>
      </c>
      <c r="D8" s="2">
        <v>5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2025</v>
      </c>
      <c r="C9" s="1" t="s">
        <v>132</v>
      </c>
      <c r="D9" s="2">
        <v>5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4015</v>
      </c>
      <c r="C11" s="1" t="s">
        <v>62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21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2041</v>
      </c>
      <c r="C15" s="16" t="s">
        <v>137</v>
      </c>
      <c r="D15" s="15">
        <v>4</v>
      </c>
      <c r="E15" s="15" t="s">
        <v>21</v>
      </c>
      <c r="F15" s="15">
        <v>2</v>
      </c>
      <c r="G15" s="15" t="s">
        <v>22</v>
      </c>
    </row>
    <row r="16" spans="1:8" s="3" customFormat="1" ht="20.100000000000001" customHeight="1" x14ac:dyDescent="0.15">
      <c r="A16" s="2">
        <v>10</v>
      </c>
      <c r="B16" s="15">
        <v>4016</v>
      </c>
      <c r="C16" s="16" t="s">
        <v>63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382</v>
      </c>
      <c r="C18" s="16" t="s">
        <v>140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1111</v>
      </c>
      <c r="C19" s="16" t="s">
        <v>141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1697</v>
      </c>
      <c r="C20" s="16" t="s">
        <v>142</v>
      </c>
      <c r="D20" s="17"/>
      <c r="E20" s="17" t="s">
        <v>17</v>
      </c>
      <c r="F20" s="17">
        <v>2</v>
      </c>
      <c r="G20" s="17" t="s">
        <v>22</v>
      </c>
      <c r="H20" s="3">
        <f>SUM(D14:D17)</f>
        <v>14</v>
      </c>
    </row>
    <row r="21" spans="1:8" s="3" customFormat="1" ht="20.100000000000001" customHeight="1" x14ac:dyDescent="0.15">
      <c r="A21" s="2">
        <v>15</v>
      </c>
      <c r="B21" s="18">
        <v>599</v>
      </c>
      <c r="C21" s="19" t="s">
        <v>129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1267</v>
      </c>
      <c r="C22" s="19" t="s">
        <v>130</v>
      </c>
      <c r="D22" s="18">
        <v>4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2028</v>
      </c>
      <c r="C23" s="19" t="s">
        <v>131</v>
      </c>
      <c r="D23" s="18">
        <v>4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650</v>
      </c>
      <c r="C24" s="19" t="s">
        <v>134</v>
      </c>
      <c r="D24" s="18">
        <v>4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2972</v>
      </c>
      <c r="C25" s="19" t="s">
        <v>135</v>
      </c>
      <c r="D25" s="18">
        <v>3</v>
      </c>
      <c r="E25" s="18" t="s">
        <v>17</v>
      </c>
      <c r="F25" s="18">
        <v>3</v>
      </c>
      <c r="G25" s="18" t="s">
        <v>18</v>
      </c>
    </row>
    <row r="26" spans="1:8" s="3" customFormat="1" ht="20.100000000000001" customHeight="1" x14ac:dyDescent="0.15">
      <c r="A26" s="2">
        <v>20</v>
      </c>
      <c r="B26" s="18">
        <v>696</v>
      </c>
      <c r="C26" s="19" t="s">
        <v>136</v>
      </c>
      <c r="D26" s="18">
        <v>3</v>
      </c>
      <c r="E26" s="18" t="s">
        <v>21</v>
      </c>
      <c r="F26" s="18">
        <v>3</v>
      </c>
      <c r="G26" s="18" t="s">
        <v>22</v>
      </c>
      <c r="H26" s="3">
        <f>SUM(D21:D26)</f>
        <v>22</v>
      </c>
    </row>
    <row r="27" spans="1:8" s="3" customFormat="1" ht="20.100000000000001" customHeight="1" x14ac:dyDescent="0.15">
      <c r="A27" s="2">
        <v>21</v>
      </c>
      <c r="B27" s="20">
        <v>585</v>
      </c>
      <c r="C27" s="21" t="s">
        <v>128</v>
      </c>
      <c r="D27" s="20">
        <v>4</v>
      </c>
      <c r="E27" s="20" t="s">
        <v>17</v>
      </c>
      <c r="F27" s="20">
        <v>4</v>
      </c>
      <c r="G27" s="20" t="s">
        <v>18</v>
      </c>
    </row>
    <row r="28" spans="1:8" s="3" customFormat="1" ht="20.100000000000001" customHeight="1" x14ac:dyDescent="0.15">
      <c r="A28" s="2">
        <v>22</v>
      </c>
      <c r="B28" s="20">
        <v>371</v>
      </c>
      <c r="C28" s="21" t="s">
        <v>133</v>
      </c>
      <c r="D28" s="20">
        <v>3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62</v>
      </c>
      <c r="C29" s="21" t="s">
        <v>138</v>
      </c>
      <c r="D29" s="20">
        <v>5</v>
      </c>
      <c r="E29" s="20" t="s">
        <v>17</v>
      </c>
      <c r="F29" s="20">
        <v>4</v>
      </c>
      <c r="G29" s="20" t="s">
        <v>22</v>
      </c>
    </row>
    <row r="30" spans="1:8" s="3" customFormat="1" ht="20.100000000000001" customHeight="1" x14ac:dyDescent="0.15">
      <c r="A30" s="2">
        <v>24</v>
      </c>
      <c r="B30" s="22">
        <v>50185</v>
      </c>
      <c r="C30" s="21" t="s">
        <v>139</v>
      </c>
      <c r="D30" s="20">
        <v>3</v>
      </c>
      <c r="E30" s="20" t="s">
        <v>17</v>
      </c>
      <c r="F30" s="20">
        <v>4</v>
      </c>
      <c r="G30" s="20" t="s">
        <v>22</v>
      </c>
      <c r="H30" s="3">
        <f>SUM(D27:D30)</f>
        <v>15</v>
      </c>
    </row>
    <row r="31" spans="1:8" s="3" customFormat="1" ht="20.100000000000001" customHeight="1" x14ac:dyDescent="0.15">
      <c r="A31" s="2">
        <v>25</v>
      </c>
      <c r="B31" s="2">
        <v>1750</v>
      </c>
      <c r="C31" s="1" t="s">
        <v>20</v>
      </c>
      <c r="D31" s="2">
        <v>7</v>
      </c>
      <c r="E31" s="2" t="s">
        <v>21</v>
      </c>
      <c r="F31" s="2"/>
      <c r="G31" s="2" t="s">
        <v>22</v>
      </c>
    </row>
    <row r="32" spans="1:8" s="3" customFormat="1" ht="20.100000000000001" customHeight="1" x14ac:dyDescent="0.15">
      <c r="A32" s="2">
        <v>26</v>
      </c>
      <c r="B32" s="2">
        <v>50042</v>
      </c>
      <c r="C32" s="1" t="s">
        <v>126</v>
      </c>
      <c r="D32" s="2">
        <v>0</v>
      </c>
      <c r="E32" s="2" t="s">
        <v>21</v>
      </c>
      <c r="F32" s="2"/>
      <c r="G32" s="2" t="s">
        <v>22</v>
      </c>
    </row>
    <row r="33" spans="8:8" s="3" customFormat="1" ht="20.100000000000001" customHeight="1" x14ac:dyDescent="0.15">
      <c r="H33" s="3">
        <f>SUM(H30,H26,H20,H13)</f>
        <v>72</v>
      </c>
    </row>
  </sheetData>
  <sortState ref="B7:G32">
    <sortCondition ref="F7:F32"/>
  </sortState>
  <mergeCells count="11">
    <mergeCell ref="A1:G1"/>
    <mergeCell ref="A2:G2"/>
    <mergeCell ref="A3:B3"/>
    <mergeCell ref="D3:E3"/>
    <mergeCell ref="F3:G3"/>
    <mergeCell ref="A4:B4"/>
    <mergeCell ref="A5:B5"/>
    <mergeCell ref="D4:E4"/>
    <mergeCell ref="F4:G4"/>
    <mergeCell ref="D5:E5"/>
    <mergeCell ref="F5:G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21" sqref="G21"/>
    </sheetView>
  </sheetViews>
  <sheetFormatPr defaultColWidth="8.625" defaultRowHeight="20.100000000000001" customHeight="1" x14ac:dyDescent="0.15"/>
  <cols>
    <col min="1" max="1" width="8.625" style="5"/>
    <col min="2" max="2" width="10.25" style="5" bestFit="1" customWidth="1"/>
    <col min="3" max="3" width="39.75" style="5" customWidth="1"/>
    <col min="4" max="4" width="8.625" style="5"/>
    <col min="5" max="5" width="11.625" style="5" bestFit="1" customWidth="1"/>
    <col min="6" max="7" width="10.25" style="5" bestFit="1" customWidth="1"/>
    <col min="8" max="16384" width="8.625" style="5"/>
  </cols>
  <sheetData>
    <row r="1" spans="1:8" s="3" customFormat="1" ht="20.100000000000001" customHeight="1" x14ac:dyDescent="0.15">
      <c r="A1" s="6" t="s">
        <v>159</v>
      </c>
      <c r="B1" s="6"/>
      <c r="C1" s="6"/>
      <c r="D1" s="6"/>
      <c r="E1" s="6"/>
      <c r="F1" s="6"/>
      <c r="G1" s="6"/>
    </row>
    <row r="2" spans="1:8" s="3" customFormat="1" ht="20.100000000000001" customHeight="1" x14ac:dyDescent="0.15">
      <c r="A2" s="9" t="s">
        <v>356</v>
      </c>
      <c r="B2" s="9"/>
      <c r="C2" s="9"/>
      <c r="D2" s="9"/>
      <c r="E2" s="9"/>
      <c r="F2" s="9"/>
      <c r="G2" s="9"/>
    </row>
    <row r="3" spans="1:8" s="3" customFormat="1" ht="20.100000000000001" customHeight="1" x14ac:dyDescent="0.15">
      <c r="A3" s="7" t="s">
        <v>1</v>
      </c>
      <c r="B3" s="8"/>
      <c r="C3" s="1" t="s">
        <v>160</v>
      </c>
      <c r="D3" s="7" t="s">
        <v>3</v>
      </c>
      <c r="E3" s="8"/>
      <c r="F3" s="10" t="s">
        <v>357</v>
      </c>
      <c r="G3" s="11"/>
    </row>
    <row r="4" spans="1:8" s="3" customFormat="1" ht="20.100000000000001" customHeight="1" x14ac:dyDescent="0.15">
      <c r="A4" s="7" t="s">
        <v>4</v>
      </c>
      <c r="B4" s="8"/>
      <c r="C4" s="1" t="s">
        <v>5</v>
      </c>
      <c r="D4" s="7" t="s">
        <v>6</v>
      </c>
      <c r="E4" s="8"/>
      <c r="F4" s="7" t="s">
        <v>7</v>
      </c>
      <c r="G4" s="8"/>
    </row>
    <row r="5" spans="1:8" s="3" customFormat="1" ht="20.100000000000001" customHeight="1" x14ac:dyDescent="0.15">
      <c r="A5" s="7" t="s">
        <v>8</v>
      </c>
      <c r="B5" s="8"/>
      <c r="C5" s="1">
        <v>72</v>
      </c>
      <c r="D5" s="7" t="s">
        <v>9</v>
      </c>
      <c r="E5" s="8"/>
      <c r="F5" s="7">
        <v>46</v>
      </c>
      <c r="G5" s="8"/>
    </row>
    <row r="6" spans="1:8" s="14" customFormat="1" ht="20.100000000000001" customHeight="1" x14ac:dyDescent="0.15">
      <c r="A6" s="12" t="s">
        <v>10</v>
      </c>
      <c r="B6" s="12" t="s">
        <v>11</v>
      </c>
      <c r="C6" s="13" t="s">
        <v>12</v>
      </c>
      <c r="D6" s="12" t="s">
        <v>13</v>
      </c>
      <c r="E6" s="12" t="s">
        <v>14</v>
      </c>
      <c r="F6" s="12" t="s">
        <v>352</v>
      </c>
      <c r="G6" s="12" t="s">
        <v>15</v>
      </c>
    </row>
    <row r="7" spans="1:8" s="3" customFormat="1" ht="20.100000000000001" customHeight="1" x14ac:dyDescent="0.15">
      <c r="A7" s="2">
        <v>1</v>
      </c>
      <c r="B7" s="2">
        <v>2970</v>
      </c>
      <c r="C7" s="1" t="s">
        <v>16</v>
      </c>
      <c r="D7" s="2">
        <v>1</v>
      </c>
      <c r="E7" s="2" t="s">
        <v>17</v>
      </c>
      <c r="F7" s="2">
        <v>1</v>
      </c>
      <c r="G7" s="2" t="s">
        <v>18</v>
      </c>
    </row>
    <row r="8" spans="1:8" s="3" customFormat="1" ht="20.100000000000001" customHeight="1" x14ac:dyDescent="0.15">
      <c r="A8" s="2">
        <v>2</v>
      </c>
      <c r="B8" s="2">
        <v>536</v>
      </c>
      <c r="C8" s="1" t="s">
        <v>162</v>
      </c>
      <c r="D8" s="2">
        <v>3</v>
      </c>
      <c r="E8" s="2" t="s">
        <v>17</v>
      </c>
      <c r="F8" s="2">
        <v>1</v>
      </c>
      <c r="G8" s="2" t="s">
        <v>18</v>
      </c>
    </row>
    <row r="9" spans="1:8" s="3" customFormat="1" ht="20.100000000000001" customHeight="1" x14ac:dyDescent="0.15">
      <c r="A9" s="2">
        <v>3</v>
      </c>
      <c r="B9" s="2">
        <v>1605</v>
      </c>
      <c r="C9" s="1" t="s">
        <v>164</v>
      </c>
      <c r="D9" s="2">
        <v>4</v>
      </c>
      <c r="E9" s="2" t="s">
        <v>17</v>
      </c>
      <c r="F9" s="2">
        <v>1</v>
      </c>
      <c r="G9" s="2" t="s">
        <v>18</v>
      </c>
    </row>
    <row r="10" spans="1:8" s="3" customFormat="1" ht="20.100000000000001" customHeight="1" x14ac:dyDescent="0.15">
      <c r="A10" s="2">
        <v>4</v>
      </c>
      <c r="B10" s="2">
        <v>4392</v>
      </c>
      <c r="C10" s="1" t="s">
        <v>33</v>
      </c>
      <c r="D10" s="2">
        <v>2</v>
      </c>
      <c r="E10" s="2" t="s">
        <v>17</v>
      </c>
      <c r="F10" s="2">
        <v>1</v>
      </c>
      <c r="G10" s="2" t="s">
        <v>22</v>
      </c>
    </row>
    <row r="11" spans="1:8" s="3" customFormat="1" ht="20.100000000000001" customHeight="1" x14ac:dyDescent="0.15">
      <c r="A11" s="2">
        <v>5</v>
      </c>
      <c r="B11" s="2">
        <v>4019</v>
      </c>
      <c r="C11" s="1" t="s">
        <v>38</v>
      </c>
      <c r="D11" s="2">
        <v>3</v>
      </c>
      <c r="E11" s="2" t="s">
        <v>17</v>
      </c>
      <c r="F11" s="2">
        <v>1</v>
      </c>
      <c r="G11" s="2" t="s">
        <v>18</v>
      </c>
    </row>
    <row r="12" spans="1:8" s="3" customFormat="1" ht="20.100000000000001" customHeight="1" x14ac:dyDescent="0.15">
      <c r="A12" s="2">
        <v>6</v>
      </c>
      <c r="B12" s="2">
        <v>4391</v>
      </c>
      <c r="C12" s="1" t="s">
        <v>41</v>
      </c>
      <c r="D12" s="2">
        <v>2</v>
      </c>
      <c r="E12" s="2" t="s">
        <v>17</v>
      </c>
      <c r="F12" s="2">
        <v>1</v>
      </c>
      <c r="G12" s="2" t="s">
        <v>18</v>
      </c>
    </row>
    <row r="13" spans="1:8" s="3" customFormat="1" ht="20.100000000000001" customHeight="1" x14ac:dyDescent="0.15">
      <c r="A13" s="2">
        <v>7</v>
      </c>
      <c r="B13" s="2">
        <v>4681</v>
      </c>
      <c r="C13" s="1" t="s">
        <v>42</v>
      </c>
      <c r="D13" s="2">
        <v>3</v>
      </c>
      <c r="E13" s="2" t="s">
        <v>17</v>
      </c>
      <c r="F13" s="2">
        <v>1</v>
      </c>
      <c r="G13" s="2" t="s">
        <v>18</v>
      </c>
      <c r="H13" s="3">
        <f>SUM(D7:D13)</f>
        <v>18</v>
      </c>
    </row>
    <row r="14" spans="1:8" s="3" customFormat="1" ht="20.100000000000001" customHeight="1" x14ac:dyDescent="0.15">
      <c r="A14" s="2">
        <v>8</v>
      </c>
      <c r="B14" s="15">
        <v>808</v>
      </c>
      <c r="C14" s="16" t="s">
        <v>19</v>
      </c>
      <c r="D14" s="15">
        <v>4</v>
      </c>
      <c r="E14" s="15" t="s">
        <v>17</v>
      </c>
      <c r="F14" s="15">
        <v>2</v>
      </c>
      <c r="G14" s="15" t="s">
        <v>18</v>
      </c>
    </row>
    <row r="15" spans="1:8" s="3" customFormat="1" ht="20.100000000000001" customHeight="1" x14ac:dyDescent="0.15">
      <c r="A15" s="2">
        <v>9</v>
      </c>
      <c r="B15" s="15">
        <v>51236</v>
      </c>
      <c r="C15" s="16" t="s">
        <v>165</v>
      </c>
      <c r="D15" s="15">
        <v>3</v>
      </c>
      <c r="E15" s="15" t="s">
        <v>21</v>
      </c>
      <c r="F15" s="15">
        <v>2</v>
      </c>
      <c r="G15" s="15" t="s">
        <v>22</v>
      </c>
    </row>
    <row r="16" spans="1:8" s="3" customFormat="1" ht="20.100000000000001" customHeight="1" x14ac:dyDescent="0.15">
      <c r="A16" s="2">
        <v>10</v>
      </c>
      <c r="B16" s="15">
        <v>4020</v>
      </c>
      <c r="C16" s="16" t="s">
        <v>39</v>
      </c>
      <c r="D16" s="15">
        <v>3</v>
      </c>
      <c r="E16" s="15" t="s">
        <v>17</v>
      </c>
      <c r="F16" s="15">
        <v>2</v>
      </c>
      <c r="G16" s="15" t="s">
        <v>18</v>
      </c>
    </row>
    <row r="17" spans="1:8" s="3" customFormat="1" ht="20.100000000000001" customHeight="1" x14ac:dyDescent="0.15">
      <c r="A17" s="2">
        <v>11</v>
      </c>
      <c r="B17" s="15">
        <v>4384</v>
      </c>
      <c r="C17" s="16" t="s">
        <v>40</v>
      </c>
      <c r="D17" s="15">
        <v>3</v>
      </c>
      <c r="E17" s="15" t="s">
        <v>17</v>
      </c>
      <c r="F17" s="15">
        <v>2</v>
      </c>
      <c r="G17" s="15" t="s">
        <v>18</v>
      </c>
    </row>
    <row r="18" spans="1:8" s="3" customFormat="1" ht="20.100000000000001" customHeight="1" x14ac:dyDescent="0.15">
      <c r="A18" s="2">
        <v>12</v>
      </c>
      <c r="B18" s="15">
        <v>3165</v>
      </c>
      <c r="C18" s="16" t="s">
        <v>178</v>
      </c>
      <c r="D18" s="17"/>
      <c r="E18" s="17" t="s">
        <v>17</v>
      </c>
      <c r="F18" s="17">
        <v>2</v>
      </c>
      <c r="G18" s="17" t="s">
        <v>22</v>
      </c>
    </row>
    <row r="19" spans="1:8" s="3" customFormat="1" ht="20.100000000000001" customHeight="1" x14ac:dyDescent="0.15">
      <c r="A19" s="2">
        <v>13</v>
      </c>
      <c r="B19" s="15">
        <v>3166</v>
      </c>
      <c r="C19" s="16" t="s">
        <v>179</v>
      </c>
      <c r="D19" s="17"/>
      <c r="E19" s="17" t="s">
        <v>17</v>
      </c>
      <c r="F19" s="17">
        <v>2</v>
      </c>
      <c r="G19" s="17" t="s">
        <v>22</v>
      </c>
    </row>
    <row r="20" spans="1:8" s="3" customFormat="1" ht="20.100000000000001" customHeight="1" x14ac:dyDescent="0.15">
      <c r="A20" s="2">
        <v>14</v>
      </c>
      <c r="B20" s="15">
        <v>3167</v>
      </c>
      <c r="C20" s="16" t="s">
        <v>180</v>
      </c>
      <c r="D20" s="17"/>
      <c r="E20" s="17" t="s">
        <v>17</v>
      </c>
      <c r="F20" s="17">
        <v>2</v>
      </c>
      <c r="G20" s="17" t="s">
        <v>22</v>
      </c>
      <c r="H20" s="3">
        <f>SUM(D14:D17)</f>
        <v>13</v>
      </c>
    </row>
    <row r="21" spans="1:8" s="3" customFormat="1" ht="20.100000000000001" customHeight="1" x14ac:dyDescent="0.15">
      <c r="A21" s="2">
        <v>15</v>
      </c>
      <c r="B21" s="18">
        <v>508</v>
      </c>
      <c r="C21" s="19" t="s">
        <v>166</v>
      </c>
      <c r="D21" s="18">
        <v>4</v>
      </c>
      <c r="E21" s="18" t="s">
        <v>17</v>
      </c>
      <c r="F21" s="18">
        <v>3</v>
      </c>
      <c r="G21" s="18" t="s">
        <v>18</v>
      </c>
    </row>
    <row r="22" spans="1:8" s="3" customFormat="1" ht="20.100000000000001" customHeight="1" x14ac:dyDescent="0.15">
      <c r="A22" s="2">
        <v>16</v>
      </c>
      <c r="B22" s="18">
        <v>3120</v>
      </c>
      <c r="C22" s="19" t="s">
        <v>168</v>
      </c>
      <c r="D22" s="18">
        <v>3</v>
      </c>
      <c r="E22" s="18" t="s">
        <v>17</v>
      </c>
      <c r="F22" s="18">
        <v>3</v>
      </c>
      <c r="G22" s="18" t="s">
        <v>18</v>
      </c>
    </row>
    <row r="23" spans="1:8" s="3" customFormat="1" ht="20.100000000000001" customHeight="1" x14ac:dyDescent="0.15">
      <c r="A23" s="2">
        <v>17</v>
      </c>
      <c r="B23" s="18">
        <v>3103</v>
      </c>
      <c r="C23" s="19" t="s">
        <v>169</v>
      </c>
      <c r="D23" s="18">
        <v>3</v>
      </c>
      <c r="E23" s="18" t="s">
        <v>17</v>
      </c>
      <c r="F23" s="18">
        <v>3</v>
      </c>
      <c r="G23" s="18" t="s">
        <v>18</v>
      </c>
    </row>
    <row r="24" spans="1:8" s="3" customFormat="1" ht="20.100000000000001" customHeight="1" x14ac:dyDescent="0.15">
      <c r="A24" s="2">
        <v>18</v>
      </c>
      <c r="B24" s="18">
        <v>3105</v>
      </c>
      <c r="C24" s="19" t="s">
        <v>171</v>
      </c>
      <c r="D24" s="18">
        <v>2</v>
      </c>
      <c r="E24" s="18" t="s">
        <v>17</v>
      </c>
      <c r="F24" s="18">
        <v>3</v>
      </c>
      <c r="G24" s="18" t="s">
        <v>18</v>
      </c>
    </row>
    <row r="25" spans="1:8" s="3" customFormat="1" ht="20.100000000000001" customHeight="1" x14ac:dyDescent="0.15">
      <c r="A25" s="2">
        <v>19</v>
      </c>
      <c r="B25" s="18">
        <v>915</v>
      </c>
      <c r="C25" s="19" t="s">
        <v>172</v>
      </c>
      <c r="D25" s="18">
        <v>3</v>
      </c>
      <c r="E25" s="18" t="s">
        <v>21</v>
      </c>
      <c r="F25" s="18">
        <v>3</v>
      </c>
      <c r="G25" s="18" t="s">
        <v>22</v>
      </c>
    </row>
    <row r="26" spans="1:8" s="3" customFormat="1" ht="20.100000000000001" customHeight="1" x14ac:dyDescent="0.15">
      <c r="A26" s="2">
        <v>20</v>
      </c>
      <c r="B26" s="18">
        <v>2646</v>
      </c>
      <c r="C26" s="19" t="s">
        <v>174</v>
      </c>
      <c r="D26" s="18">
        <v>4</v>
      </c>
      <c r="E26" s="18" t="s">
        <v>21</v>
      </c>
      <c r="F26" s="18">
        <v>3</v>
      </c>
      <c r="G26" s="18" t="s">
        <v>22</v>
      </c>
    </row>
    <row r="27" spans="1:8" s="3" customFormat="1" ht="20.100000000000001" customHeight="1" x14ac:dyDescent="0.15">
      <c r="A27" s="2">
        <v>21</v>
      </c>
      <c r="B27" s="18">
        <v>1233</v>
      </c>
      <c r="C27" s="19" t="s">
        <v>175</v>
      </c>
      <c r="D27" s="18">
        <v>3</v>
      </c>
      <c r="E27" s="18" t="s">
        <v>21</v>
      </c>
      <c r="F27" s="18">
        <v>3</v>
      </c>
      <c r="G27" s="18" t="s">
        <v>22</v>
      </c>
      <c r="H27" s="3">
        <f>SUM(D21:D27)</f>
        <v>22</v>
      </c>
    </row>
    <row r="28" spans="1:8" s="3" customFormat="1" ht="20.100000000000001" customHeight="1" x14ac:dyDescent="0.15">
      <c r="A28" s="2">
        <v>22</v>
      </c>
      <c r="B28" s="20">
        <v>3104</v>
      </c>
      <c r="C28" s="21" t="s">
        <v>163</v>
      </c>
      <c r="D28" s="20">
        <v>2</v>
      </c>
      <c r="E28" s="20" t="s">
        <v>17</v>
      </c>
      <c r="F28" s="20">
        <v>4</v>
      </c>
      <c r="G28" s="20" t="s">
        <v>18</v>
      </c>
    </row>
    <row r="29" spans="1:8" s="3" customFormat="1" ht="20.100000000000001" customHeight="1" x14ac:dyDescent="0.15">
      <c r="A29" s="2">
        <v>23</v>
      </c>
      <c r="B29" s="20">
        <v>3100</v>
      </c>
      <c r="C29" s="21" t="s">
        <v>167</v>
      </c>
      <c r="D29" s="20">
        <v>3</v>
      </c>
      <c r="E29" s="20" t="s">
        <v>17</v>
      </c>
      <c r="F29" s="20">
        <v>4</v>
      </c>
      <c r="G29" s="20" t="s">
        <v>18</v>
      </c>
    </row>
    <row r="30" spans="1:8" s="3" customFormat="1" ht="20.100000000000001" customHeight="1" x14ac:dyDescent="0.15">
      <c r="A30" s="2">
        <v>24</v>
      </c>
      <c r="B30" s="20">
        <v>3099</v>
      </c>
      <c r="C30" s="21" t="s">
        <v>170</v>
      </c>
      <c r="D30" s="20">
        <v>3</v>
      </c>
      <c r="E30" s="20" t="s">
        <v>17</v>
      </c>
      <c r="F30" s="20">
        <v>4</v>
      </c>
      <c r="G30" s="20" t="s">
        <v>18</v>
      </c>
    </row>
    <row r="31" spans="1:8" s="3" customFormat="1" ht="20.100000000000001" customHeight="1" x14ac:dyDescent="0.15">
      <c r="A31" s="2">
        <v>25</v>
      </c>
      <c r="B31" s="20">
        <v>51233</v>
      </c>
      <c r="C31" s="21" t="s">
        <v>173</v>
      </c>
      <c r="D31" s="20">
        <v>3</v>
      </c>
      <c r="E31" s="20" t="s">
        <v>21</v>
      </c>
      <c r="F31" s="20">
        <v>4</v>
      </c>
      <c r="G31" s="20" t="s">
        <v>22</v>
      </c>
    </row>
    <row r="32" spans="1:8" s="3" customFormat="1" ht="20.100000000000001" customHeight="1" x14ac:dyDescent="0.15">
      <c r="A32" s="2">
        <v>26</v>
      </c>
      <c r="B32" s="20">
        <v>69</v>
      </c>
      <c r="C32" s="21" t="s">
        <v>176</v>
      </c>
      <c r="D32" s="20">
        <v>5</v>
      </c>
      <c r="E32" s="20" t="s">
        <v>17</v>
      </c>
      <c r="F32" s="20">
        <v>4</v>
      </c>
      <c r="G32" s="20" t="s">
        <v>22</v>
      </c>
    </row>
    <row r="33" spans="1:8" s="3" customFormat="1" ht="20.100000000000001" customHeight="1" x14ac:dyDescent="0.15">
      <c r="A33" s="2">
        <v>27</v>
      </c>
      <c r="B33" s="22">
        <v>3107</v>
      </c>
      <c r="C33" s="21" t="s">
        <v>177</v>
      </c>
      <c r="D33" s="20">
        <v>3</v>
      </c>
      <c r="E33" s="20" t="s">
        <v>17</v>
      </c>
      <c r="F33" s="20">
        <v>4</v>
      </c>
      <c r="G33" s="20" t="s">
        <v>22</v>
      </c>
      <c r="H33" s="3">
        <f>SUM(D28:D33)</f>
        <v>19</v>
      </c>
    </row>
    <row r="34" spans="1:8" s="3" customFormat="1" ht="20.100000000000001" customHeight="1" x14ac:dyDescent="0.15">
      <c r="A34" s="2">
        <v>28</v>
      </c>
      <c r="B34" s="2">
        <v>1750</v>
      </c>
      <c r="C34" s="1" t="s">
        <v>20</v>
      </c>
      <c r="D34" s="2">
        <v>7</v>
      </c>
      <c r="E34" s="2" t="s">
        <v>21</v>
      </c>
      <c r="F34" s="2"/>
      <c r="G34" s="2" t="s">
        <v>22</v>
      </c>
    </row>
    <row r="35" spans="1:8" s="3" customFormat="1" ht="20.100000000000001" customHeight="1" x14ac:dyDescent="0.15">
      <c r="A35" s="2">
        <v>29</v>
      </c>
      <c r="B35" s="2">
        <v>50107</v>
      </c>
      <c r="C35" s="1" t="s">
        <v>161</v>
      </c>
      <c r="D35" s="2">
        <v>0</v>
      </c>
      <c r="E35" s="2" t="s">
        <v>21</v>
      </c>
      <c r="F35" s="2"/>
      <c r="G35" s="2" t="s">
        <v>22</v>
      </c>
    </row>
    <row r="36" spans="1:8" s="3" customFormat="1" ht="20.100000000000001" customHeight="1" x14ac:dyDescent="0.15">
      <c r="H36" s="3">
        <f>SUM(H33,H27,H20,H13)</f>
        <v>72</v>
      </c>
    </row>
  </sheetData>
  <sortState ref="B7:G35">
    <sortCondition ref="F7:F35"/>
  </sortState>
  <mergeCells count="11">
    <mergeCell ref="A1:G1"/>
    <mergeCell ref="A2:G2"/>
    <mergeCell ref="A3:B3"/>
    <mergeCell ref="A4:B4"/>
    <mergeCell ref="D3:E3"/>
    <mergeCell ref="F3:G3"/>
    <mergeCell ref="D4:E4"/>
    <mergeCell ref="F4:G4"/>
    <mergeCell ref="A5:B5"/>
    <mergeCell ref="D5:E5"/>
    <mergeCell ref="F5:G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汉语言</vt:lpstr>
      <vt:lpstr>小教</vt:lpstr>
      <vt:lpstr>学前</vt:lpstr>
      <vt:lpstr>会计</vt:lpstr>
      <vt:lpstr>工商</vt:lpstr>
      <vt:lpstr>金融</vt:lpstr>
      <vt:lpstr>行管</vt:lpstr>
      <vt:lpstr>法学</vt:lpstr>
      <vt:lpstr>公共事业</vt:lpstr>
      <vt:lpstr>护理</vt:lpstr>
      <vt:lpstr>计算机</vt:lpstr>
      <vt:lpstr>数学</vt:lpstr>
      <vt:lpstr>园艺</vt:lpstr>
      <vt:lpstr>水电</vt:lpstr>
      <vt:lpstr>土木</vt:lpstr>
      <vt:lpstr>药学</vt:lpstr>
      <vt:lpstr>机械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2018-04-02T01:10:00Z</dcterms:created>
  <dcterms:modified xsi:type="dcterms:W3CDTF">2019-09-26T02:13:34Z</dcterms:modified>
</cp:coreProperties>
</file>